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ansc\Documents\Volunteer\Boys and Girls Club of CC\Investment Committee\"/>
    </mc:Choice>
  </mc:AlternateContent>
  <xr:revisionPtr revIDLastSave="0" documentId="13_ncr:1_{5CFF8C9B-9302-484B-B1B9-2B10DF5DE2CD}" xr6:coauthVersionLast="47" xr6:coauthVersionMax="47" xr10:uidLastSave="{00000000-0000-0000-0000-000000000000}"/>
  <bookViews>
    <workbookView xWindow="-108" yWindow="-108" windowWidth="23256" windowHeight="12456" activeTab="4" xr2:uid="{00000000-000D-0000-FFFF-FFFF00000000}"/>
  </bookViews>
  <sheets>
    <sheet name="ETF Models" sheetId="1" r:id="rId1"/>
    <sheet name="Benchmarks" sheetId="2" r:id="rId2"/>
    <sheet name="BGCCC selected model" sheetId="3" r:id="rId3"/>
    <sheet name="Current Balance" sheetId="5" r:id="rId4"/>
    <sheet name="Asset Allocation Plan Execution"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4" l="1"/>
  <c r="E17" i="4" s="1"/>
  <c r="D7" i="4"/>
  <c r="D15" i="4" s="1"/>
  <c r="E35" i="4"/>
  <c r="G18" i="5"/>
  <c r="H7" i="4"/>
  <c r="H15" i="4" s="1"/>
  <c r="G7" i="4"/>
  <c r="G9" i="4" s="1"/>
  <c r="E18" i="4"/>
  <c r="G17" i="5"/>
  <c r="G16" i="5"/>
  <c r="G14" i="5"/>
  <c r="C19" i="4"/>
  <c r="C32" i="3"/>
  <c r="C17" i="3"/>
  <c r="E15" i="4" l="1"/>
  <c r="G16" i="4"/>
  <c r="H13" i="4"/>
  <c r="J7" i="4"/>
  <c r="E9" i="4"/>
  <c r="G11" i="4"/>
  <c r="G12" i="4"/>
  <c r="E11" i="4"/>
  <c r="G13" i="4"/>
  <c r="E12" i="4"/>
  <c r="H16" i="4"/>
  <c r="G15" i="4"/>
  <c r="E16" i="4"/>
  <c r="G17" i="4"/>
  <c r="I7" i="4"/>
  <c r="E14" i="4"/>
  <c r="G10" i="4"/>
  <c r="K7" i="4"/>
  <c r="E10" i="4"/>
  <c r="G14" i="4"/>
  <c r="H10" i="4"/>
  <c r="E13" i="4"/>
  <c r="G18" i="4"/>
  <c r="H17" i="4"/>
  <c r="D17" i="4"/>
  <c r="D10" i="4"/>
  <c r="D18" i="4"/>
  <c r="D11" i="4"/>
  <c r="D12" i="4"/>
  <c r="D13" i="4"/>
  <c r="D16" i="4"/>
  <c r="I11" i="4"/>
  <c r="I14" i="4"/>
  <c r="I17" i="4"/>
  <c r="H11" i="4"/>
  <c r="J11" i="4"/>
  <c r="H9" i="4"/>
  <c r="H18" i="4"/>
  <c r="H14" i="4"/>
  <c r="H12" i="4"/>
  <c r="I9" i="4"/>
  <c r="I12" i="4"/>
  <c r="I15" i="4"/>
  <c r="D14" i="4"/>
  <c r="D9" i="4"/>
  <c r="K14" i="4" l="1"/>
  <c r="K9" i="4"/>
  <c r="K12" i="4"/>
  <c r="K16" i="4"/>
  <c r="K10" i="4"/>
  <c r="K15" i="4"/>
  <c r="K13" i="4"/>
  <c r="K18" i="4"/>
  <c r="K17" i="4"/>
  <c r="G19" i="4"/>
  <c r="E19" i="4"/>
  <c r="J14" i="4"/>
  <c r="J12" i="4"/>
  <c r="J9" i="4"/>
  <c r="J19" i="4" s="1"/>
  <c r="J13" i="4"/>
  <c r="J18" i="4"/>
  <c r="J15" i="4"/>
  <c r="J16" i="4"/>
  <c r="J10" i="4"/>
  <c r="J17" i="4"/>
  <c r="I18" i="4"/>
  <c r="I10" i="4"/>
  <c r="I19" i="4" s="1"/>
  <c r="I13" i="4"/>
  <c r="I16" i="4"/>
  <c r="K11" i="4"/>
  <c r="D19" i="4"/>
  <c r="H19" i="4"/>
  <c r="K19" i="4" l="1"/>
</calcChain>
</file>

<file path=xl/sharedStrings.xml><?xml version="1.0" encoding="utf-8"?>
<sst xmlns="http://schemas.openxmlformats.org/spreadsheetml/2006/main" count="797" uniqueCount="309">
  <si>
    <t>Vanguard Strategic Model Portfolios</t>
  </si>
  <si>
    <t>As of October 31, 2023</t>
  </si>
  <si>
    <t>Core Series</t>
  </si>
  <si>
    <t>Ticker</t>
  </si>
  <si>
    <t>Asset Allocation (Equity/Fixed Income)</t>
  </si>
  <si>
    <t>Vanguard Core 100% Fixed Income Portfolio</t>
  </si>
  <si>
    <t>Vanguard Core 10% Equity/ 90% Fixed Income Portfolio</t>
  </si>
  <si>
    <t>Vanguard Core 20% Equity/ 80% Fixed Income Portfolio</t>
  </si>
  <si>
    <t>Vanguard Core 30% Equity/ 70% Fixed Income Portfolio</t>
  </si>
  <si>
    <t>Vanguard Core 40% Equity/ 60% Fixed Income Portfolio</t>
  </si>
  <si>
    <t>Vanguard Core 50% Equity/ 50% Fixed Income Portfolio</t>
  </si>
  <si>
    <t>Vanguard Core 60% Equity/ 40% Fixed Income Portfolio</t>
  </si>
  <si>
    <t>Vanguard Core 70% Equity/ 30% Fixed Income Portfolio</t>
  </si>
  <si>
    <t>Vanguard Core 80% Equity/ 20% Fixed Income Portfolio</t>
  </si>
  <si>
    <t>Vanguard Core 90% Equity/ 10% Fixed Income Portfolio</t>
  </si>
  <si>
    <t>Vanguard Core 100% Equity Portfolio</t>
  </si>
  <si>
    <t>Exp Ratio</t>
  </si>
  <si>
    <t>VTI</t>
  </si>
  <si>
    <t>Total Stock Market ETF</t>
  </si>
  <si>
    <t>VXUS</t>
  </si>
  <si>
    <t>Total Intl Stock ETF</t>
  </si>
  <si>
    <t>BND</t>
  </si>
  <si>
    <t>Total Bond Market ETF</t>
  </si>
  <si>
    <t>BNDX</t>
  </si>
  <si>
    <t>Tot Intl Bond ETF</t>
  </si>
  <si>
    <t>Money Market Fund</t>
  </si>
  <si>
    <t/>
  </si>
  <si>
    <t>Weighted average expense ratio</t>
  </si>
  <si>
    <t>CRSP Series</t>
  </si>
  <si>
    <t>Vanguard CRSP 100% Fixed Income Portfolio</t>
  </si>
  <si>
    <t>Vanguard CRSP 10% Equity/ 90% Fixed Income Portfolio</t>
  </si>
  <si>
    <t>Vanguard CRSP 20% Equity/ 80% Fixed Income Portfolio</t>
  </si>
  <si>
    <t>Vanguard CRSP 30% Equity/ 70% Fixed Income Portfolio</t>
  </si>
  <si>
    <t>Vanguard CRSP 40% Equity/ 60% Fixed Income Portfolio</t>
  </si>
  <si>
    <t>Vanguard CRSP 50% Equity/ 50% Fixed Income Portfolio</t>
  </si>
  <si>
    <t>Vanguard CRSP 60% Equity/ 40% Fixed Income Portfolio</t>
  </si>
  <si>
    <t>Vanguard CRSP 70% Equity/ 30% Fixed Income Portfolio</t>
  </si>
  <si>
    <t>Vanguard CRSP 80% Equity/ 20% Fixed Income Portfolio</t>
  </si>
  <si>
    <t>Vanguard CRSP 90% Equity/ 10% Fixed Income Portfolio</t>
  </si>
  <si>
    <t>Vanguard CRSP 100% Equity Portfolio</t>
  </si>
  <si>
    <t>VUG</t>
  </si>
  <si>
    <t>Growth ETF</t>
  </si>
  <si>
    <t>VTV</t>
  </si>
  <si>
    <t>Value ETF</t>
  </si>
  <si>
    <t>VB</t>
  </si>
  <si>
    <t>Small-Cap ETF</t>
  </si>
  <si>
    <t>VEA</t>
  </si>
  <si>
    <t>FTSE Developed Mkts ETF</t>
  </si>
  <si>
    <t>VWO</t>
  </si>
  <si>
    <t>FTSE Emerging Markets ETF</t>
  </si>
  <si>
    <t>BSV</t>
  </si>
  <si>
    <t>Short-Term Bond ETF</t>
  </si>
  <si>
    <t>BIV</t>
  </si>
  <si>
    <t>Inter-Term Bond ETF</t>
  </si>
  <si>
    <t>BLV</t>
  </si>
  <si>
    <t>Long-Term Bond ETF</t>
  </si>
  <si>
    <t>VMBS</t>
  </si>
  <si>
    <t>Mortgage-Backed Sec ETF</t>
  </si>
  <si>
    <t>Income Series</t>
  </si>
  <si>
    <t>Vanguard Income 100% Fixed Income Portfolio</t>
  </si>
  <si>
    <t>Vanguard Income 10% Equity/ 90% Fixed Income Portfolio</t>
  </si>
  <si>
    <t>Vanguard Income 20% Equity/ 80% Fixed Income Portfolio</t>
  </si>
  <si>
    <t>Vanguard Income 30% Equity/ 70% Fixed Income Portfolio</t>
  </si>
  <si>
    <t>Vanguard Income 40% Equity/ 60% Fixed Income Portfolio</t>
  </si>
  <si>
    <t>Vanguard Income 50% Equity/ 50% Fixed Income Portfolio</t>
  </si>
  <si>
    <t>Vanguard Income 60% Equity/ 40% Fixed Income Portfolio</t>
  </si>
  <si>
    <t>Vanguard Income 70% Equity/ 30% Fixed Income Portfolio</t>
  </si>
  <si>
    <t>Vanguard Income 80% Equity/ 20% Fixed Income Portfolio</t>
  </si>
  <si>
    <t>Vanguard Income 90% Equity/ 10% Fixed Income Portfolio</t>
  </si>
  <si>
    <t>Vanguard Income 100% Equity Portfolio</t>
  </si>
  <si>
    <t>VYM</t>
  </si>
  <si>
    <t>High Dividend Yield ETF</t>
  </si>
  <si>
    <t>VYMI</t>
  </si>
  <si>
    <t>Intl High Div Yld ETF</t>
  </si>
  <si>
    <t>VTC</t>
  </si>
  <si>
    <t>Total Corporate Bond ETF</t>
  </si>
  <si>
    <t>Russell Series</t>
  </si>
  <si>
    <t>Vanguard Russell 100% Fixed Income Portfolio</t>
  </si>
  <si>
    <t>Vanguard Russell 10% Equity/ 90% Fixed Income Portfolio</t>
  </si>
  <si>
    <t>Vanguard Russell 20% Equity/ 80% Fixed Income Portfolio</t>
  </si>
  <si>
    <t>Vanguard Russell 30% Equity/ 70% Fixed Income Portfolio</t>
  </si>
  <si>
    <t>Vanguard Russell 40% Equity/ 60% Fixed Income Portfolio</t>
  </si>
  <si>
    <t>Vanguard Russell 50% Equity/ 50% Fixed Income Portfolio</t>
  </si>
  <si>
    <t>Vanguard Russell 60% Equity/ 40% Fixed Income Portfolio</t>
  </si>
  <si>
    <t>Vanguard Russell 70% Equity/ 30% Fixed Income Portfolio</t>
  </si>
  <si>
    <t>Vanguard Russell 80% Equity/ 20% Fixed Income Portfolio</t>
  </si>
  <si>
    <t>Vanguard Russell 90% Equity/ 10% Fixed Income Portfolio</t>
  </si>
  <si>
    <t>Vanguard Russell 100% Equity Portfolio</t>
  </si>
  <si>
    <t>VONG</t>
  </si>
  <si>
    <t>Russell 1000 Growth ETF</t>
  </si>
  <si>
    <t>VONV</t>
  </si>
  <si>
    <t>Russell 1000 Value ETF</t>
  </si>
  <si>
    <t>VTWO</t>
  </si>
  <si>
    <t>Russell 2000 ETF</t>
  </si>
  <si>
    <t>S&amp;P Series</t>
  </si>
  <si>
    <t>Vanguard S&amp;P 100% Fixed Income Portfolio</t>
  </si>
  <si>
    <t>Vanguard S&amp;P 10% Equity/ 90% Fixed Income Portfolio</t>
  </si>
  <si>
    <t>Vanguard S&amp;P 20% Equity/ 80% Fixed Income Portfolio</t>
  </si>
  <si>
    <t>Vanguard S&amp;P 30% Equity/ 70% Fixed Income Portfolio</t>
  </si>
  <si>
    <t>Vanguard S&amp;P 40% Equity/ 60% Fixed Income Portfolio</t>
  </si>
  <si>
    <t>Vanguard S&amp;P 50% Equity/ 50% Fixed Income Portfolio</t>
  </si>
  <si>
    <t>Vanguard S&amp;P 60% Equity/ 40% Fixed Income Portfolio</t>
  </si>
  <si>
    <t>Vanguard S&amp;P 70% Equity/ 30% Fixed Income Portfolio</t>
  </si>
  <si>
    <t>Vanguard S&amp;P 80% Equity/ 20% Fixed Income Portfolio</t>
  </si>
  <si>
    <t>Vanguard S&amp;P 90% Equity/ 10% Fixed Income Portfolio</t>
  </si>
  <si>
    <t>Vanguard S&amp;P 100% Equity Portfolio</t>
  </si>
  <si>
    <t>VOO</t>
  </si>
  <si>
    <t>S&amp;P 500 ETF</t>
  </si>
  <si>
    <t>VXF</t>
  </si>
  <si>
    <t>Extended Market ETF</t>
  </si>
  <si>
    <t>Tax-Efficient Series</t>
  </si>
  <si>
    <t>Vanguard Tax-Efficient 10% Equity/ 90% Fixed Income Portfolio</t>
  </si>
  <si>
    <t>Vanguard Tax-Efficient 20% Equity/ 80% Fixed Income Portfolio</t>
  </si>
  <si>
    <t>Vanguard Tax-Efficient 30% Equity/ 70% Fixed Income Portfolio</t>
  </si>
  <si>
    <t>Vanguard Tax-Efficient 40% Equity/ 60% Fixed Income Portfolio</t>
  </si>
  <si>
    <t>Vanguard Tax-Efficient 50% Equity/ 50% Fixed Income Portfolio</t>
  </si>
  <si>
    <t>Vanguard Tax-Efficient 60% Equity/ 40% Fixed Income Portfolio</t>
  </si>
  <si>
    <t>Vanguard Tax-Efficient 70% Equity/ 30% Fixed Income Portfolio</t>
  </si>
  <si>
    <t>Vanguard Tax-Efficient 80% Equity/ 20% Fixed Income Portfolio</t>
  </si>
  <si>
    <t>Vanguard Tax-Efficient 90% Equity/ 10% Fixed Income Portfolio</t>
  </si>
  <si>
    <t>VTEB</t>
  </si>
  <si>
    <t>Tax-Exempt Bond ETF</t>
  </si>
  <si>
    <t>Active-Passive Full Series</t>
  </si>
  <si>
    <t>Active-Passive Series 100% Fixed Income Portfolio</t>
  </si>
  <si>
    <t>Active-Passive Series - Conservative</t>
  </si>
  <si>
    <t>Active-Passive Series - Moderately Conservative</t>
  </si>
  <si>
    <t>Active-Passive Series - Moderate</t>
  </si>
  <si>
    <t>Active-Passive Series - Moderately Aggressive</t>
  </si>
  <si>
    <t>Active-Passive Series - Aggressive</t>
  </si>
  <si>
    <t>Active-Passive Series 100% Equity Portfolio</t>
  </si>
  <si>
    <t>VWNAX</t>
  </si>
  <si>
    <t>Windsor II Fund Adm</t>
  </si>
  <si>
    <t>VWUAX</t>
  </si>
  <si>
    <t>U.S. Growth Fund Admiral</t>
  </si>
  <si>
    <t>VEXRX</t>
  </si>
  <si>
    <t>Explorer Fund Admiral</t>
  </si>
  <si>
    <t>VWILX</t>
  </si>
  <si>
    <t>International Growth Adm</t>
  </si>
  <si>
    <t>VTRIX</t>
  </si>
  <si>
    <t>International Value Fund</t>
  </si>
  <si>
    <t>VCOBX</t>
  </si>
  <si>
    <t>Core Bond Fund Admiral</t>
  </si>
  <si>
    <t>VGCAX</t>
  </si>
  <si>
    <t>Global Cred Bond Admiral</t>
  </si>
  <si>
    <t>Source: Vanguard calculations using data from FactSet.</t>
  </si>
  <si>
    <t>Equity-U.S. large-cap</t>
  </si>
  <si>
    <t>Equity-U.S. mid-cap</t>
  </si>
  <si>
    <t>Equity-U.S. small-cap</t>
  </si>
  <si>
    <t>Equity-Intl. developed</t>
  </si>
  <si>
    <t>Equity-Intl. emerging markets</t>
  </si>
  <si>
    <t>Fixed income-U.S. U.S. Treasury</t>
  </si>
  <si>
    <t>Fixed income-U.S. government-related</t>
  </si>
  <si>
    <t>Fixed income-U.S. corporate</t>
  </si>
  <si>
    <t>Fixed income-U.S. securitized</t>
  </si>
  <si>
    <t>Fixed income-Other</t>
  </si>
  <si>
    <t>Fixed Income- Intl.</t>
  </si>
  <si>
    <t>Cash</t>
  </si>
  <si>
    <t>Total</t>
  </si>
  <si>
    <t>Fixed income-U.S. short-term (0-5 years)</t>
  </si>
  <si>
    <t>Fixed income-U.S. intermediate-term (5-10 years)</t>
  </si>
  <si>
    <t>Fixed income-U.S. long-term (over 10 years)</t>
  </si>
  <si>
    <t>For Financial Advisors Only.  Not For Public Distribution</t>
  </si>
  <si>
    <r>
      <rPr>
        <sz val="11"/>
        <rFont val="Calibri"/>
        <family val="2"/>
      </rPr>
      <t xml:space="preserve">All investing is subject to risk, which may result in loss of principal. Be aware that fluctuations in the financial markets and other factors may cause declines in the value of your account. There is no guarantee that any particular asset allocation or mix of funds will meet your investment objectives or provide you with a given level of income. Prices of mid- and small-cap stocks often fluctuate more than those of large-company stocks. Investments in stocks or bonds issued by non-U.S. companies are subject to risks including country/regional risk and currency risk. These risks are especially high in emerging markets. Funds that concentrate on a relatively narrow market sector face the risk of higher share-price volatility. It is possible that tax-managed funds will not meet their objective of being tax-efficient.
</t>
    </r>
    <r>
      <rPr>
        <b/>
        <sz val="11"/>
        <rFont val="Calibri"/>
        <family val="2"/>
      </rPr>
      <t xml:space="preserve">For more information on Vanguard funds or ETFs, visit advisors.vanguard.com or call 800-997-2798 to obtain a prospectus or, if available, a summary prospectus. Investment objectives, risks, charges, expenses, and other important information about a fund are contained in the prospectus; read and consider it carefully before investing.
Vanguard ETF Shares are not redeemable with the issuing Fund other than in very large aggregations worth millions of dollars. Instead, investors must buy and sell Vanguard ETF Shares in the secondary market and hold those shares in a brokerage account. In doing so, the investor may incur brokerage commissions and may pay more than net asset value when buying and receive less than net asset value when selling.
</t>
    </r>
    <r>
      <rPr>
        <sz val="11"/>
        <rFont val="Calibri"/>
        <family val="2"/>
      </rPr>
      <t xml:space="preserve">Vanguard is not responsible for determining what’s in the best interest for any underlying client on whose behalf you use this information. As an investment advisor, it remains your responsibility to make a best interest determination for your clients, so you should review carefully the information presented and the fund's prospectus for more complete information regarding any fees, expenses, investment objectives, and risks, and make your own determination as to its appropriateness before you rely on it.
</t>
    </r>
    <r>
      <rPr>
        <sz val="11"/>
        <rFont val="Calibri"/>
        <family val="2"/>
      </rPr>
      <t xml:space="preserve">Investments in bond funds are subject to the risk that an issuer will fail to make payments on time, and that bond prices will decline because of rising interest rates or negative perceptions of an issuer's ability to make payments. High-yield bonds generally have medium- and lower-range credit-quality ratings and are therefore subject to a higher level of credit risk than bonds with higher credit-quality ratings. Although the income from a municipal bond fund is exempt from federal tax, you may owe taxes on any capital gains realized through the fund's trading or through your own redemption of shares. For some investors, a portion of the fund's income may be subject to state and local taxes, as well as to the federal Alternative Minimum Tax. Diversification does not ensure a profit or protect against a loss.
</t>
    </r>
    <r>
      <rPr>
        <sz val="11"/>
        <rFont val="Calibri"/>
        <family val="2"/>
      </rPr>
      <t xml:space="preserve">Vanguard Total International Bond ETF is subject to currency hedging risk, which is the chance that currency hedging transactions may not perfectly offset the funds' foreign currency exposures and may eliminate any chance for a fund to benefit from favorable fluctuations in relevant currency exchange rates. The funds will incur expenses to hedge their currency exposures.
</t>
    </r>
    <r>
      <rPr>
        <sz val="11"/>
        <rFont val="Calibri"/>
        <family val="2"/>
      </rPr>
      <t xml:space="preserve">*Expense ratios are based on expenses as reported in each fund’s most recent prospectus as of the date indicated in the above table. Current expense ratios may be higher or lower than the figures shown.
</t>
    </r>
    <r>
      <rPr>
        <sz val="11"/>
        <rFont val="Calibri"/>
        <family val="2"/>
      </rPr>
      <t>©2023 The Vanguard Group, Inc. All rights reserved.  Vanguard Marketing Corporation, Distributor. U.S. Patent No. 6,879,964.</t>
    </r>
  </si>
  <si>
    <t>Model Portfolio</t>
  </si>
  <si>
    <t>Benchmark</t>
  </si>
  <si>
    <t>68.6% Spliced Bloomberg U.S. Aggregate Float Adjusted Index29.4% Bloomberg Global Aggregate ex-USD Float Adjusted RIC Capped Index Hedged2.0% FTSE Three-Month U.S. Treasury Bill Index</t>
  </si>
  <si>
    <t>5.9% Spliced Total Stock Market Index3.9% Spliced Total International Stock Index61.7% Spliced Bloomberg U.S. Aggregate Float Adjusted Index26.5% Bloomberg Global Aggregate ex-USD Float Adjusted RIC Capped Index Hedged2.0% FTSE Three-Month U.S. Treasury Bill Index</t>
  </si>
  <si>
    <t>11.8% Spliced Total Stock Market Index7.8% Spliced Total International Stock Index54.9% Spliced Bloomberg U.S. Aggregate Float Adjusted Index23.5% Bloomberg Global Aggregate ex-USD Float Adjusted RIC Capped Index Hedged2.0% FTSE Three-Month U.S. Treasury Bill Index</t>
  </si>
  <si>
    <t>17.6% Spliced Total Stock Market Index11.8% Spliced Total International Stock Index48.0% Spliced Bloomberg U.S. Aggregate Float Adjusted Index20.6% Bloomberg Global Aggregate ex-USD Float Adjusted RIC Capped Index Hedged2.0% FTSE Three-Month U.S. Treasury Bill Index</t>
  </si>
  <si>
    <t>23.5% Spliced Total Stock Market Index15.7% Spliced Total International Stock Index41.2% Spliced Bloomberg U.S. Aggregate Float Adjusted Index17.6% Bloomberg Global Aggregate ex-USD Float Adjusted RIC Capped Index Hedged2.0% FTSE Three-Month U.S. Treasury Bill Index</t>
  </si>
  <si>
    <t>29.4% Spliced Total Stock Market Index19.6% Spliced Total International Stock Index34.3% Spliced Bloomberg U.S. Aggregate Float Adjusted Index14.7% Bloomberg Global Aggregate ex-USD Float Adjusted RIC Capped Index Hedged2.0% FTSE Three-Month U.S. Treasury Bill Index</t>
  </si>
  <si>
    <t>35.3% Spliced Total Stock Market Index23.5% Spliced Total International Stock Index27.4% Spliced Bloomberg U.S. Aggregate Float Adjusted Index11.8% Bloomberg Global Aggregate ex-USD Float Adjusted RIC Capped Index Hedged2.0% FTSE Three-Month U.S. Treasury Bill Index</t>
  </si>
  <si>
    <t>41.2% Spliced Total Stock Market Index27.4% Spliced Total International Stock Index20.6% Spliced Bloomberg U.S. Aggregate Float Adjusted Index8.8% Bloomberg Global Aggregate ex-USD Float Adjusted RIC Capped Index Hedged2.0% FTSE Three-Month U.S. Treasury Bill Index</t>
  </si>
  <si>
    <t>47.0% Spliced Total Stock Market Index31.4% Spliced Total International Stock Index13.7% Spliced Bloomberg U.S. Aggregate Float Adjusted Index5.9% Bloomberg Global Aggregate ex-USD Float Adjusted RIC Capped Index Hedged2.0% FTSE Three-Month U.S. Treasury Bill Index</t>
  </si>
  <si>
    <t>52.9% Spliced Total Stock Market Index35.3% Spliced Total International Stock Index6.9% Spliced Bloomberg U.S. Aggregate Float Adjusted Index2.9% Bloomberg Global Aggregate ex-USD Float Adjusted RIC Capped Index Hedged2.0% FTSE Three-Month U.S. Treasury Bill Index</t>
  </si>
  <si>
    <t>58.8% Spliced Total Stock Market Index39.2% Spliced Total International Stock Index2.0% FTSE Three-Month U.S. Treasury Bill Index</t>
  </si>
  <si>
    <t>28.6% Spliced Bloomberg U.S. 1-5 Year Government/Credit Float Adjusted Index13.3% Spliced Bloomberg U.S. 5-10 Yr Government/Credit Float Adjusted Index12.6% Spliced Bloomberg U.S. Long Government/Credit Float Adjusted Index14.1% Bloomberg U.S. MBS Float Adjusted Index29.4% Bloomberg Global Aggregate ex-USD Float Adjusted RIC Capped Index Hedged2.0% FTSE Three-Month U.S. Treasury Bill Index</t>
  </si>
  <si>
    <t>2.9% Spliced Growth Index2.4% Spliced Value Index0.6% Spliced Small Cap Index2.9% Spliced Developed ex US Index1.0% Spliced Emerging Markets Index25.8% Spliced Bloomberg U.S. 1-5 Year Government/Credit Float Adjusted Index12.0% Spliced Bloomberg U.S. 5-10 Yr Government/Credit Float Adjusted Index11.2% Spliced Bloomberg U.S. Long Government/Credit Float Adjusted Index12.7% Bloomberg U.S. MBS Float Adjusted Index26.5% Bloomberg Global Aggregate ex-USD Float Adjusted RIC Capped Index Hedged2.0% FTSE Three-Month U.S. Treasury Bill Index</t>
  </si>
  <si>
    <t>5.7% Spliced Growth Index4.8% Spliced Value Index1.3% Spliced Small Cap Index5.8% Spliced Developed ex US Index2.0% Spliced Emerging Markets Index22.9% Spliced Bloomberg U.S. 1-5 Year Government/Credit Float Adjusted Index10.7% Spliced Bloomberg U.S. 5-10 Yr Government/Credit Float Adjusted Index10.0% Spliced Bloomberg U.S. Long Government/Credit Float Adjusted Index11.3% Bloomberg U.S. MBS Float Adjusted Index23.5% Bloomberg Global Aggregate ex-USD Float Adjusted RIC Capped Index Hedged2.0% FTSE Three-Month U.S. Treasury Bill Index</t>
  </si>
  <si>
    <t>8.6% Spliced Growth Index7.2% Spliced Value Index1.8% Spliced Small Cap Index8.7% Spliced Developed ex US Index3.1% Spliced Emerging Markets Index20.0% Spliced Bloomberg U.S. 1-5 Year Government/Credit Float Adjusted Index9.3% Spliced Bloomberg U.S. 5-10 Yr Government/Credit Float Adjusted Index8.8% Spliced Bloomberg U.S. Long Government/Credit Float Adjusted Index9.9% Bloomberg U.S. MBS Float Adjusted Index20.6% Bloomberg Global Aggregate ex-USD Float Adjusted RIC Capped Index Hedged2.0% FTSE Three-Month U.S. Treasury Bill Index</t>
  </si>
  <si>
    <t>11.4% Spliced Growth Index9.6% Spliced Value Index2.5% Spliced Small Cap Index11.6% Spliced Developed ex US Index4.1% Spliced Emerging Markets Index17.2% Spliced Bloomberg U.S. 1-5 Year Government/Credit Float Adjusted Index8.0% Spliced Bloomberg U.S. 5-10 Yr Government/Credit Float Adjusted Index7.5% Spliced Bloomberg U.S. Long Government/Credit Float Adjusted Index8.5% Bloomberg U.S. MBS Float Adjusted Index17.6% Bloomberg Global Aggregate ex-USD Float Adjusted RIC Capped Index Hedged2.0% FTSE Three-Month U.S. Treasury Bill Index</t>
  </si>
  <si>
    <t>14.3% Spliced Growth Index12.0% Spliced Value Index3.1% Spliced Small Cap Index14.5% Spliced Developed ex US Index5.1% Spliced Emerging Markets Index14.3% Spliced Bloomberg U.S. 1-5 Year Government/Credit Float Adjusted Index6.7% Spliced Bloomberg U.S. 5-10 Yr Government/Credit Float Adjusted Index6.3% Spliced Bloomberg U.S. Long Government/Credit Float Adjusted Index7.0% Bloomberg U.S. MBS Float Adjusted Index14.7% Bloomberg Global Aggregate ex-USD Float Adjusted RIC Capped Index Hedged2.0% FTSE Three-Month U.S. Treasury Bill Index</t>
  </si>
  <si>
    <t>17.2% Spliced Growth Index14.4% Spliced Value Index3.7% Spliced Small Cap Index17.4% Spliced Developed ex US Index6.1% Spliced Emerging Markets Index11.4% Spliced Bloomberg U.S. 1-5 Year Government/Credit Float Adjusted Index5.3% Spliced Bloomberg U.S. 5-10 Yr Government/Credit Float Adjusted Index5.1% Spliced Bloomberg U.S. Long Government/Credit Float Adjusted Index5.6% Bloomberg U.S. MBS Float Adjusted Index11.8% Bloomberg Global Aggregate ex-USD Float Adjusted RIC Capped Index Hedged2.0% FTSE Three-Month U.S. Treasury Bill Index</t>
  </si>
  <si>
    <t>20.0% Spliced Growth Index16.8% Spliced Value Index4.4% Spliced Small Cap Index20.3% Spliced Developed ex US Index7.1% Spliced Emerging Markets Index8.6% Spliced Bloomberg U.S. 1-5 Year Government/Credit Float Adjusted Index4.0% Spliced Bloomberg U.S. 5-10 Yr Government/Credit Float Adjusted Index3.8% Spliced Bloomberg U.S. Long Government/Credit Float Adjusted Index4.2% Bloomberg U.S. MBS Float Adjusted Index8.8% Bloomberg Global Aggregate ex-USD Float Adjusted RIC Capped Index Hedged2.0% FTSE Three-Month U.S. Treasury Bill Index</t>
  </si>
  <si>
    <t>22.9% Spliced Growth Index19.1% Spliced Value Index5.0% Spliced Small Cap Index23.2% Spliced Developed ex US Index8.2% Spliced Emerging Markets Index5.7% Spliced Bloomberg U.S. 1-5 Year Government/Credit Float Adjusted Index2.7% Spliced Bloomberg U.S. 5-10 Yr Government/Credit Float Adjusted Index2.5% Spliced Bloomberg U.S. Long Government/Credit Float Adjusted Index2.8% Bloomberg U.S. MBS Float Adjusted Index5.9% Bloomberg Global Aggregate ex-USD Float Adjusted RIC Capped Index Hedged2.0% FTSE Three-Month U.S. Treasury Bill Index</t>
  </si>
  <si>
    <t>25.7% Spliced Growth Index21.5% Spliced Value Index5.7% Spliced Small Cap Index26.1% Spliced Developed ex US Index9.2% Spliced Emerging Markets Index2.9% Spliced Bloomberg U.S. 1-5 Year Government/Credit Float Adjusted Index1.3% Spliced Bloomberg U.S. 5-10 Yr Government/Credit Float Adjusted Index1.3% Spliced Bloomberg U.S. Long Government/Credit Float Adjusted Index1.4% Bloomberg U.S. MBS Float Adjusted Index2.9% Bloomberg Global Aggregate ex-USD Float Adjusted RIC Capped Index Hedged2.0% FTSE Three-Month U.S. Treasury Bill Index</t>
  </si>
  <si>
    <t>28.6% Spliced Growth Index23.9% Spliced Value Index6.3% Spliced Small Cap Index29.0% Spliced Developed ex US Index10.2% Spliced Emerging Markets Index2.0% FTSE Three-Month U.S. Treasury Bill Index</t>
  </si>
  <si>
    <t>17.1% Spliced Bloomberg U.S. Aggregate Float Adjusted Index51.5% Bloomberg U.S. Corporate Bond Index29.4% Bloomberg Global Aggregate ex-USD Float Adjusted RIC Capped Index Hedged2.0% FTSE Three-Month U.S. Treasury Bill Index</t>
  </si>
  <si>
    <t>1.5% Spliced Total Stock Market Index4.4% FTSE High Dividend Yield Index1.0% Spliced Total International Stock Index2.9% FTSE All-World ex US High Dividend Yield Index15.4% Spliced Bloomberg U.S. Aggregate Float Adjusted Index46.3% Bloomberg U.S. Corporate Bond Index26.5% Bloomberg Global Aggregate ex-USD Float Adjusted RIC Capped Index Hedged2.0% FTSE Three-Month U.S. Treasury Bill Index</t>
  </si>
  <si>
    <t>3.0% Spliced Total Stock Market Index8.8% FTSE High Dividend Yield Index1.9% Spliced Total International Stock Index5.9% FTSE All-World ex US High Dividend Yield Index13.7% Spliced Bloomberg U.S. Aggregate Float Adjusted Index41.2% Bloomberg U.S. Corporate Bond Index23.5% Bloomberg Global Aggregate ex-USD Float Adjusted RIC Capped Index Hedged2.0% FTSE Three-Month U.S. Treasury Bill Index</t>
  </si>
  <si>
    <t>4.4% Spliced Total Stock Market Index13.2% FTSE High Dividend Yield Index3.0% Spliced Total International Stock Index8.8% FTSE All-World ex US High Dividend Yield Index12.0% Spliced Bloomberg U.S. Aggregate Float Adjusted Index36.0% Bloomberg U.S. Corporate Bond Index20.6% Bloomberg Global Aggregate ex-USD Float Adjusted RIC Capped Index Hedged2.0% FTSE Three-Month U.S. Treasury Bill Index</t>
  </si>
  <si>
    <t>5.9% Spliced Total Stock Market Index17.6% FTSE High Dividend Yield Index3.9% Spliced Total International Stock Index11.8% FTSE All-World ex US High Dividend Yield Index10.3% Spliced Bloomberg U.S. Aggregate Float Adjusted Index30.9% Bloomberg U.S. Corporate Bond Index17.6% Bloomberg Global Aggregate ex-USD Float Adjusted RIC Capped Index Hedged2.0% FTSE Three-Month U.S. Treasury Bill Index</t>
  </si>
  <si>
    <t>7.3% Spliced Total Stock Market Index22.1% FTSE High Dividend Yield Index4.9% Spliced Total International Stock Index14.7% FTSE All-World ex US High Dividend Yield Index8.6% Spliced Bloomberg U.S. Aggregate Float Adjusted Index25.7% Bloomberg U.S. Corporate Bond Index14.7% Bloomberg Global Aggregate ex-USD Float Adjusted RIC Capped Index Hedged2.0% FTSE Three-Month U.S. Treasury Bill Index</t>
  </si>
  <si>
    <t>8.8% Spliced Total Stock Market Index26.5% FTSE High Dividend Yield Index5.9% Spliced Total International Stock Index17.6% FTSE All-World ex US High Dividend Yield Index6.8% Spliced Bloomberg U.S. Aggregate Float Adjusted Index20.6% Bloomberg U.S. Corporate Bond Index11.8% Bloomberg Global Aggregate ex-USD Float Adjusted RIC Capped Index Hedged2.0% FTSE Three-Month U.S. Treasury Bill Index</t>
  </si>
  <si>
    <t>10.3% Spliced Total Stock Market Index30.9% FTSE High Dividend Yield Index6.8% Spliced Total International Stock Index20.6% FTSE All-World ex US High Dividend Yield Index5.2% Spliced Bloomberg U.S. Aggregate Float Adjusted Index15.4% Bloomberg U.S. Corporate Bond Index8.8% Bloomberg Global Aggregate ex-USD Float Adjusted RIC Capped Index Hedged2.0% FTSE Three-Month U.S. Treasury Bill Index</t>
  </si>
  <si>
    <t>11.7% Spliced Total Stock Market Index35.3% FTSE High Dividend Yield Index7.9% Spliced Total International Stock Index23.5% FTSE All-World ex US High Dividend Yield Index3.4% Spliced Bloomberg U.S. Aggregate Float Adjusted Index10.3% Bloomberg U.S. Corporate Bond Index5.9% Bloomberg Global Aggregate ex-USD Float Adjusted RIC Capped Index Hedged2.0% FTSE Three-Month U.S. Treasury Bill Index</t>
  </si>
  <si>
    <t>13.2% Spliced Total Stock Market Index39.7% FTSE High Dividend Yield Index8.8% Spliced Total International Stock Index26.5% FTSE All-World ex US High Dividend Yield Index1.8% Spliced Bloomberg U.S. Aggregate Float Adjusted Index5.1% Bloomberg U.S. Corporate Bond Index2.9% Bloomberg Global Aggregate ex-USD Float Adjusted RIC Capped Index Hedged2.0% FTSE Three-Month U.S. Treasury Bill Index</t>
  </si>
  <si>
    <t>14.7% Spliced Total Stock Market Index44.1% FTSE High Dividend Yield Index9.8% Spliced Total International Stock Index29.4% FTSE All-World ex US High Dividend Yield Index2.0% FTSE Three-Month U.S. Treasury Bill Index</t>
  </si>
  <si>
    <t>3.0% Russell 1000 Growth Index2.6% Russell 1000 Value Index0.3% Russell 2000 Index2.9% Spliced Developed ex US Index1.0% Spliced Emerging Markets Index25.8% Spliced Bloomberg U.S. 1-5 Year Government/Credit Float Adjusted Index12.0% Spliced Bloomberg U.S. 5-10 Yr Government/Credit Float Adjusted Index11.2% Spliced Bloomberg U.S. Long Government/Credit Float Adjusted Index12.7% Bloomberg U.S. MBS Float Adjusted Index26.5% Bloomberg Global Aggregate ex-USD Float Adjusted RIC Capped Index Hedged2.0% FTSE Three-Month U.S. Treasury Bill Index</t>
  </si>
  <si>
    <t>6.0% Russell 1000 Growth Index5.2% Russell 1000 Value Index0.6% Russell 2000 Index5.8% Spliced Developed ex US Index2.0% Spliced Emerging Markets Index22.9% Spliced Bloomberg U.S. 1-5 Year Government/Credit Float Adjusted Index10.7% Spliced Bloomberg U.S. 5-10 Yr Government/Credit Float Adjusted Index10.0% Spliced Bloomberg U.S. Long Government/Credit Float Adjusted Index11.3% Bloomberg U.S. MBS Float Adjusted Index23.5% Bloomberg Global Aggregate ex-USD Float Adjusted RIC Capped Index Hedged2.0% FTSE Three-Month U.S. Treasury Bill Index</t>
  </si>
  <si>
    <t>9.0% Russell 1000 Growth Index7.8% Russell 1000 Value Index0.8% Russell 2000 Index8.7% Spliced Developed ex US Index3.1% Spliced Emerging Markets Index20.0% Spliced Bloomberg U.S. 1-5 Year Government/Credit Float Adjusted Index9.3% Spliced Bloomberg U.S. 5-10 Yr Government/Credit Float Adjusted Index8.8% Spliced Bloomberg U.S. Long Government/Credit Float Adjusted Index9.9% Bloomberg U.S. MBS Float Adjusted Index20.6% Bloomberg Global Aggregate ex-USD Float Adjusted RIC Capped Index Hedged2.0% FTSE Three-Month U.S. Treasury Bill Index</t>
  </si>
  <si>
    <t>11.9% Russell 1000 Growth Index10.4% Russell 1000 Value Index1.2% Russell 2000 Index11.6% Spliced Developed ex US Index4.1% Spliced Emerging Markets Index17.2% Spliced Bloomberg U.S. 1-5 Year Government/Credit Float Adjusted Index8.0% Spliced Bloomberg U.S. 5-10 Yr Government/Credit Float Adjusted Index7.5% Spliced Bloomberg U.S. Long Government/Credit Float Adjusted Index8.5% Bloomberg U.S. MBS Float Adjusted Index17.6% Bloomberg Global Aggregate ex-USD Float Adjusted RIC Capped Index Hedged2.0% FTSE Three-Month U.S. Treasury Bill Index</t>
  </si>
  <si>
    <t>14.9% Russell 1000 Growth Index13.0% Russell 1000 Value Index1.5% Russell 2000 Index14.5% Spliced Developed ex US Index5.1% Spliced Emerging Markets Index14.3% Spliced Bloomberg U.S. 1-5 Year Government/Credit Float Adjusted Index6.7% Spliced Bloomberg U.S. 5-10 Yr Government/Credit Float Adjusted Index6.3% Spliced Bloomberg U.S. Long Government/Credit Float Adjusted Index7.0% Bloomberg U.S. MBS Float Adjusted Index14.7% Bloomberg Global Aggregate ex-USD Float Adjusted RIC Capped Index Hedged2.0% FTSE Three-Month U.S. Treasury Bill Index</t>
  </si>
  <si>
    <t>17.9% Russell 1000 Growth Index15.6% Russell 1000 Value Index1.8% Russell 2000 Index17.4% Spliced Developed ex US Index6.1% Spliced Emerging Markets Index11.4% Spliced Bloomberg U.S. 1-5 Year Government/Credit Float Adjusted Index5.3% Spliced Bloomberg U.S. 5-10 Yr Government/Credit Float Adjusted Index5.1% Spliced Bloomberg U.S. Long Government/Credit Float Adjusted Index5.6% Bloomberg U.S. MBS Float Adjusted Index11.8% Bloomberg Global Aggregate ex-USD Float Adjusted RIC Capped Index Hedged2.0% FTSE Three-Month U.S. Treasury Bill Index</t>
  </si>
  <si>
    <t>20.9% Russell 1000 Growth Index18.2% Russell 1000 Value Index2.1% Russell 2000 Index20.3% Spliced Developed ex US Index7.1% Spliced Emerging Markets Index8.6% Spliced Bloomberg U.S. 1-5 Year Government/Credit Float Adjusted Index4.0% Spliced Bloomberg U.S. 5-10 Yr Government/Credit Float Adjusted Index3.8% Spliced Bloomberg U.S. Long Government/Credit Float Adjusted Index4.2% Bloomberg U.S. MBS Float Adjusted Index8.8% Bloomberg Global Aggregate ex-USD Float Adjusted RIC Capped Index Hedged2.0% FTSE Three-Month U.S. Treasury Bill Index</t>
  </si>
  <si>
    <t>23.9% Russell 1000 Growth Index20.8% Russell 1000 Value Index2.3% Russell 2000 Index23.2% Spliced Developed ex US Index8.2% Spliced Emerging Markets Index5.7% Spliced Bloomberg U.S. 1-5 Year Government/Credit Float Adjusted Index2.7% Spliced Bloomberg U.S. 5-10 Yr Government/Credit Float Adjusted Index2.5% Spliced Bloomberg U.S. Long Government/Credit Float Adjusted Index2.8% Bloomberg U.S. MBS Float Adjusted Index5.9% Bloomberg Global Aggregate ex-USD Float Adjusted RIC Capped Index Hedged2.0% FTSE Three-Month U.S. Treasury Bill Index</t>
  </si>
  <si>
    <t>26.9% Russell 1000 Growth Index23.4% Russell 1000 Value Index2.6% Russell 2000 Index26.1% Spliced Developed ex US Index9.2% Spliced Emerging Markets Index2.9% Spliced Bloomberg U.S. 1-5 Year Government/Credit Float Adjusted Index1.3% Spliced Bloomberg U.S. 5-10 Yr Government/Credit Float Adjusted Index1.3% Spliced Bloomberg U.S. Long Government/Credit Float Adjusted Index1.4% Bloomberg U.S. MBS Float Adjusted Index2.9% Bloomberg Global Aggregate ex-USD Float Adjusted RIC Capped Index Hedged2.0% FTSE Three-Month U.S. Treasury Bill Index</t>
  </si>
  <si>
    <t>29.8% Russell 1000 Growth Index26.0% Russell 1000 Value Index3.0% Russell 2000 Index29.0% Spliced Developed ex US Index10.2% Spliced Emerging Markets Index2.0% FTSE Three-Month U.S. Treasury Bill Index</t>
  </si>
  <si>
    <t>5.1% S&amp;P 500 Index0.8% Spliced Extended Market Index2.9% Spliced Developed ex US Index1.0% Spliced Emerging Markets Index25.8% Spliced Bloomberg U.S. 1-5 Year Government/Credit Float Adjusted Index12.0% Spliced Bloomberg U.S. 5-10 Yr Government/Credit Float Adjusted Index11.2% Spliced Bloomberg U.S. Long Government/Credit Float Adjusted Index12.7% Bloomberg U.S. MBS Float Adjusted Index26.5% Bloomberg Global Aggregate ex-USD Float Adjusted RIC Capped Index Hedged2.0% FTSE Three-Month U.S. Treasury Bill Index</t>
  </si>
  <si>
    <t>10.2% S&amp;P 500 Index1.6% Spliced Extended Market Index5.8% Spliced Developed ex US Index2.0% Spliced Emerging Markets Index22.9% Spliced Bloomberg U.S. 1-5 Year Government/Credit Float Adjusted Index10.7% Spliced Bloomberg U.S. 5-10 Yr Government/Credit Float Adjusted Index10.0% Spliced Bloomberg U.S. Long Government/Credit Float Adjusted Index11.3% Bloomberg U.S. MBS Float Adjusted Index23.5% Bloomberg Global Aggregate ex-USD Float Adjusted RIC Capped Index Hedged2.0% FTSE Three-Month U.S. Treasury Bill Index</t>
  </si>
  <si>
    <t>15.2% S&amp;P 500 Index2.4% Spliced Extended Market Index8.7% Spliced Developed ex US Index3.1% Spliced Emerging Markets Index20.0% Spliced Bloomberg U.S. 1-5 Year Government/Credit Float Adjusted Index9.3% Spliced Bloomberg U.S. 5-10 Yr Government/Credit Float Adjusted Index8.8% Spliced Bloomberg U.S. Long Government/Credit Float Adjusted Index9.9% Bloomberg U.S. MBS Float Adjusted Index20.6% Bloomberg Global Aggregate ex-USD Float Adjusted RIC Capped Index Hedged2.0% FTSE Three-Month U.S. Treasury Bill Index</t>
  </si>
  <si>
    <t>20.3% S&amp;P 500 Index3.2% Spliced Extended Market Index11.6% Spliced Developed ex US Index4.1% Spliced Emerging Markets Index17.2% Spliced Bloomberg U.S. 1-5 Year Government/Credit Float Adjusted Index8.0% Spliced Bloomberg U.S. 5-10 Yr Government/Credit Float Adjusted Index7.5% Spliced Bloomberg U.S. Long Government/Credit Float Adjusted Index8.5% Bloomberg U.S. MBS Float Adjusted Index17.6% Bloomberg Global Aggregate ex-USD Float Adjusted RIC Capped Index Hedged2.0% FTSE Three-Month U.S. Treasury Bill Index</t>
  </si>
  <si>
    <t>25.4% S&amp;P 500 Index4.0% Spliced Extended Market Index14.5% Spliced Developed ex US Index5.1% Spliced Emerging Markets Index14.3% Spliced Bloomberg U.S. 1-5 Year Government/Credit Float Adjusted Index6.7% Spliced Bloomberg U.S. 5-10 Yr Government/Credit Float Adjusted Index6.3% Spliced Bloomberg U.S. Long Government/Credit Float Adjusted Index7.0% Bloomberg U.S. MBS Float Adjusted Index14.7% Bloomberg Global Aggregate ex-USD Float Adjusted RIC Capped Index Hedged2.0% FTSE Three-Month U.S. Treasury Bill Index</t>
  </si>
  <si>
    <t>30.5% S&amp;P 500 Index4.8% Spliced Extended Market Index17.4% Spliced Developed ex US Index6.1% Spliced Emerging Markets Index11.4% Spliced Bloomberg U.S. 1-5 Year Government/Credit Float Adjusted Index5.3% Spliced Bloomberg U.S. 5-10 Yr Government/Credit Float Adjusted Index5.1% Spliced Bloomberg U.S. Long Government/Credit Float Adjusted Index5.6% Bloomberg U.S. MBS Float Adjusted Index11.8% Bloomberg Global Aggregate ex-USD Float Adjusted RIC Capped Index Hedged2.0% FTSE Three-Month U.S. Treasury Bill Index</t>
  </si>
  <si>
    <t>35.6% S&amp;P 500 Index5.6% Spliced Extended Market Index20.3% Spliced Developed ex US Index7.1% Spliced Emerging Markets Index8.6% Spliced Bloomberg U.S. 1-5 Year Government/Credit Float Adjusted Index4.0% Spliced Bloomberg U.S. 5-10 Yr Government/Credit Float Adjusted Index3.8% Spliced Bloomberg U.S. Long Government/Credit Float Adjusted Index4.2% Bloomberg U.S. MBS Float Adjusted Index8.8% Bloomberg Global Aggregate ex-USD Float Adjusted RIC Capped Index Hedged2.0% FTSE Three-Month U.S. Treasury Bill Index</t>
  </si>
  <si>
    <t>40.6% S&amp;P 500 Index6.4% Spliced Extended Market Index23.2% Spliced Developed ex US Index8.2% Spliced Emerging Markets Index5.7% Spliced Bloomberg U.S. 1-5 Year Government/Credit Float Adjusted Index2.7% Spliced Bloomberg U.S. 5-10 Yr Government/Credit Float Adjusted Index2.5% Spliced Bloomberg U.S. Long Government/Credit Float Adjusted Index2.8% Bloomberg U.S. MBS Float Adjusted Index5.9% Bloomberg Global Aggregate ex-USD Float Adjusted RIC Capped Index Hedged2.0% FTSE Three-Month U.S. Treasury Bill Index</t>
  </si>
  <si>
    <t>45.7% S&amp;P 500 Index7.2% Spliced Extended Market Index26.1% Spliced Developed ex US Index9.2% Spliced Emerging Markets Index2.9% Spliced Bloomberg U.S. 1-5 Year Government/Credit Float Adjusted Index1.3% Spliced Bloomberg U.S. 5-10 Yr Government/Credit Float Adjusted Index1.3% Spliced Bloomberg U.S. Long Government/Credit Float Adjusted Index1.4% Bloomberg U.S. MBS Float Adjusted Index2.9% Bloomberg Global Aggregate ex-USD Float Adjusted RIC Capped Index Hedged2.0% FTSE Three-Month U.S. Treasury Bill Index</t>
  </si>
  <si>
    <t>50.8% S&amp;P 500 Index8.0% Spliced Extended Market Index29.0% Spliced Developed ex US Index10.2% Spliced Emerging Markets Index2.0% FTSE Three-Month U.S. Treasury Bill Index</t>
  </si>
  <si>
    <t>2.9% Spliced Growth Index2.4% Spliced Value Index0.6% Spliced Small Cap Index2.9% Spliced Developed ex US Index1.0% Spliced Emerging Markets Index88.2% S&amp;P National AMT-Free Municipal Bond Index2.0% FTSE Three-Month U.S. Treasury Bill Index</t>
  </si>
  <si>
    <t>5.7% Spliced Growth Index4.8% Spliced Value Index1.3% Spliced Small Cap Index5.8% Spliced Developed ex US Index2.0% Spliced Emerging Markets Index78.4% S&amp;P National AMT-Free Municipal Bond Index2.0% FTSE Three-Month U.S. Treasury Bill Index</t>
  </si>
  <si>
    <t>8.6% Spliced Growth Index7.2% Spliced Value Index1.8% Spliced Small Cap Index8.7% Spliced Developed ex US Index3.1% Spliced Emerging Markets Index68.6% S&amp;P National AMT-Free Municipal Bond Index2.0% FTSE Three-Month U.S. Treasury Bill Index</t>
  </si>
  <si>
    <t>11.4% Spliced Growth Index9.6% Spliced Value Index2.5% Spliced Small Cap Index11.6% Spliced Developed ex US Index4.1% Spliced Emerging Markets Index58.8% S&amp;P National AMT-Free Municipal Bond Index2.0% FTSE Three-Month U.S. Treasury Bill Index</t>
  </si>
  <si>
    <t>14.3% Spliced Growth Index12.0% Spliced Value Index3.1% Spliced Small Cap Index14.5% Spliced Developed ex US Index5.1% Spliced Emerging Markets Index49.0% S&amp;P National AMT-Free Municipal Bond Index2.0% FTSE Three-Month U.S. Treasury Bill Index</t>
  </si>
  <si>
    <t>17.2% Spliced Growth Index14.4% Spliced Value Index3.7% Spliced Small Cap Index17.4% Spliced Developed ex US Index6.1% Spliced Emerging Markets Index39.2% S&amp;P National AMT-Free Municipal Bond Index2.0% FTSE Three-Month U.S. Treasury Bill Index</t>
  </si>
  <si>
    <t>20.0% Spliced Growth Index16.8% Spliced Value Index4.4% Spliced Small Cap Index20.3% Spliced Developed ex US Index7.1% Spliced Emerging Markets Index29.4% S&amp;P National AMT-Free Municipal Bond Index2.0% FTSE Three-Month U.S. Treasury Bill Index</t>
  </si>
  <si>
    <t>22.9% Spliced Growth Index19.1% Spliced Value Index5.0% Spliced Small Cap Index23.2% Spliced Developed ex US Index8.2% Spliced Emerging Markets Index19.6% S&amp;P National AMT-Free Municipal Bond Index2.0% FTSE Three-Month U.S. Treasury Bill Index</t>
  </si>
  <si>
    <t>25.7% Spliced Growth Index21.5% Spliced Value Index5.7% Spliced Small Cap Index26.1% Spliced Developed ex US Index9.2% Spliced Emerging Markets Index9.8% S&amp;P National AMT-Free Municipal Bond Index2.0% FTSE Three-Month U.S. Treasury Bill Index</t>
  </si>
  <si>
    <t>0% Spliced Total Stock Market Index / 0% Spliced Total International Stock Index / 68.60% Bloomberg U.S. Aggregate Float Adjusted Index / 29.40% Bloomberg Global Aggregate ex-USD Float Adjusted RIC Capped Index Hedged / 2.0% FTSE Three-Month U.S. Treasury Bill Index</t>
  </si>
  <si>
    <t>17.7% Spliced Total Stock Market Index / 11.7% Spliced Total International Stock Index / 48.00% Bloomberg U.S. Aggregate Float Adjusted Index / 20.60% Bloomberg Global Aggregate ex-USD Float Adjusted RIC Capped Index Hedged / 2.0% FTSE Three-Month U.S. Treasury Bill Index</t>
  </si>
  <si>
    <t>26.4% Spliced Total Stock Market Index / 17.7% Spliced Total International Stock Index / 37.70% Bloomberg U.S. Aggregate Float Adjusted Index / 16.20% Bloomberg Global Aggregate ex-USD Float Adjusted RIC Capped Index Hedged / 2.0% FTSE Three-Month U.S. Treasury Bill Index</t>
  </si>
  <si>
    <t>35.4% Spliced Total Stock Market Index / 23.4% Spliced Total International Stock Index / 27.45% Bloomberg U.S. Aggregate Float Adjusted Index / 11.75% Bloomberg Global Aggregate ex-USD Float Adjusted RIC Capped Index Hedged / 2.0% FTSE Three-Month U.S. Treasury Bill Index</t>
  </si>
  <si>
    <t>44.2% Spliced Total Stock Market Index / 29.4% Spliced Total International Stock Index / 17.10% Bloomberg U.S. Aggregate Float Adjusted Index / 7.30% Bloomberg Global Aggregate ex-USD Float Adjusted RIC Capped Index Hedged / 2.0% FTSE Three-Month U.S. Treasury Bill Index</t>
  </si>
  <si>
    <t>52.8% Spliced Total Stock Market Index / 35.4% Spliced Total International Stock Index / 6.85% Bloomberg U.S. Aggregate Float Adjusted Index / 2.95% Bloomberg Global Aggregate ex-USD Float Adjusted RIC Capped Index Hedged / 2.0% FTSE Three-Month U.S. Treasury Bill Index</t>
  </si>
  <si>
    <t>58.9% Spliced Total Stock Market Index / 39.1% Spliced Total International Stock Index / 0.0% Bloomberg U.S. Aggregate Float Adjusted Index / 0.0% Bloomberg Global Aggregate ex-USD Float Adjusted RIC Capped Index Hedged / 2.0% FTSE Three-Month U.S. Treasury Bill Index</t>
  </si>
  <si>
    <t>Available in Fidelity Account?</t>
  </si>
  <si>
    <t>yes</t>
  </si>
  <si>
    <t>Fund Name</t>
  </si>
  <si>
    <t>Invesco S&amp;P 500 Equal Weight ETF</t>
  </si>
  <si>
    <t>RSP</t>
  </si>
  <si>
    <t>iShares Core S&amp;P 500 ETF</t>
  </si>
  <si>
    <t>IVV</t>
  </si>
  <si>
    <t>Fidelity Small Cap Index Fund</t>
  </si>
  <si>
    <t>FSSNX</t>
  </si>
  <si>
    <t>iShares MSCI ACWI Ex US ETF</t>
  </si>
  <si>
    <t>ACWX</t>
  </si>
  <si>
    <t>Fidelity Total Bond Fund</t>
  </si>
  <si>
    <t>FTBFX</t>
  </si>
  <si>
    <t>BNY Mellon Core Plus Fund Class A</t>
  </si>
  <si>
    <t>DCPAX</t>
  </si>
  <si>
    <t>American Century Core Plus Investor Class</t>
  </si>
  <si>
    <t>ACCNX</t>
  </si>
  <si>
    <t>iShares 0-5 year TIPS Bond ETF</t>
  </si>
  <si>
    <t>STIP</t>
  </si>
  <si>
    <t>Loomis Sayles Global Bond Fund Retail Class</t>
  </si>
  <si>
    <t>LSGLX</t>
  </si>
  <si>
    <t>BGCCC Endowment Asset Allocation</t>
  </si>
  <si>
    <t>S&amp;P 50% Equity/ 50% Fixed Income Portfolio</t>
  </si>
  <si>
    <t xml:space="preserve">WILL REPLACE THE FOLLOWING ALLOCATION </t>
  </si>
  <si>
    <t>Proposed new asset allocation is a Vanguard Strategic Model Portfolios</t>
  </si>
  <si>
    <t>This asset allocation was also 50% Equity / 50% Fixed Income and was used starting in August 2021</t>
  </si>
  <si>
    <t xml:space="preserve">As of December 31, 2023 </t>
  </si>
  <si>
    <t>Account Name</t>
  </si>
  <si>
    <t>Symbol</t>
  </si>
  <si>
    <t>Description</t>
  </si>
  <si>
    <t>Quantity</t>
  </si>
  <si>
    <t>Last Price</t>
  </si>
  <si>
    <t>Last Price Change</t>
  </si>
  <si>
    <t>Current Value</t>
  </si>
  <si>
    <t>Today's Gain/Loss Dollar</t>
  </si>
  <si>
    <t>Today's Gain/Loss Percent</t>
  </si>
  <si>
    <t>Total Gain/Loss Dollar</t>
  </si>
  <si>
    <t>Total Gain/Loss Percent</t>
  </si>
  <si>
    <t>Percent Of Account</t>
  </si>
  <si>
    <t>Cost Basis Total</t>
  </si>
  <si>
    <t>Average Cost Basis</t>
  </si>
  <si>
    <t>Type</t>
  </si>
  <si>
    <t>BGCCC Endowment / Quasi-Endowment</t>
  </si>
  <si>
    <t>SPAXX**</t>
  </si>
  <si>
    <t>HELD IN MONEY MARKET</t>
  </si>
  <si>
    <t>17801DHK5</t>
  </si>
  <si>
    <t>CITY NATL BK FLA MIAMI CD 5.40000% 02/27/2024</t>
  </si>
  <si>
    <t>--</t>
  </si>
  <si>
    <t>66405SDJ6</t>
  </si>
  <si>
    <t>NORTHEAST BK LEWISTON ME CD 5.40000% 02/14/2024</t>
  </si>
  <si>
    <t>AMERICAN CENTURY CORE PLUS INVT CL</t>
  </si>
  <si>
    <t>ISHARES TR MSCI ACWI EX US</t>
  </si>
  <si>
    <t>BNY MELLON CORE PLUS CL A</t>
  </si>
  <si>
    <t>FIDELITY SMALL CAP INDEX FUND</t>
  </si>
  <si>
    <t>FIDELITY TOTAL BOND</t>
  </si>
  <si>
    <t>ISHARES CORE S&amp;P 500 ETF</t>
  </si>
  <si>
    <t>LOOMIS SAYLES GLOBAL BOND RETAIL</t>
  </si>
  <si>
    <t>INVESCO EXCHANGE TRADED FD TR S&amp;P500 EQL WGT</t>
  </si>
  <si>
    <t>ISHARES 0-5 YEAR TIPS BOND ETF</t>
  </si>
  <si>
    <t>The data and information in this spreadsheet is provided to you solely for your use and is not for distribution. The spreadsheet is provided for informational purposes only, and is not intended to provide advice, nor should it be construed as an offer to sell, a solicitation of an offer to buy or a recommendation for any security by Fidelity or any third party. Data and information shown is based on information known to Fidelity as of the date it was exported and is subject to change. It should not be used in place of your account statements or trade confirmations and is not intended for tax reporting purposes. For more information on the data included in this spreadsheet, including any limitations thereof, go to Fidelity.com.</t>
  </si>
  <si>
    <t>Brokerage services are provided by Fidelity Brokerage Services LLC, 900 Salem Street, Smithfield, RI 02917. Custody and other services provided by National Financial Services LLC. Both are Fidelity Investment companies and members SIPC, NYSE.</t>
  </si>
  <si>
    <t>Date downloaded 01/31/2024 6:09 PM ET</t>
  </si>
  <si>
    <t>Invested</t>
  </si>
  <si>
    <t>MM &amp; CDs</t>
  </si>
  <si>
    <t>BGCCC Endowment Funds</t>
  </si>
  <si>
    <t xml:space="preserve">  Total</t>
  </si>
  <si>
    <t>Dollar Cost Average Uninvested Funds</t>
  </si>
  <si>
    <t>Feb</t>
  </si>
  <si>
    <t>Mar</t>
  </si>
  <si>
    <t>Apr</t>
  </si>
  <si>
    <t>May</t>
  </si>
  <si>
    <t>Jun</t>
  </si>
  <si>
    <t>Vanguard Strategic Model Portfolio</t>
  </si>
  <si>
    <t>Sell and immediately reinvest</t>
  </si>
  <si>
    <t>Dollar cost average uninvested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</si>
</sst>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
  </numFmts>
  <fonts count="1839" x14ac:knownFonts="1">
    <font>
      <sz val="11"/>
      <color indexed="8"/>
      <name val="Calibri"/>
      <family val="2"/>
      <scheme val="minor"/>
    </font>
    <font>
      <sz val="11"/>
      <name val="Calibri"/>
      <family val="2"/>
    </font>
    <font>
      <b/>
      <sz val="10"/>
      <color indexed="0"/>
      <name val="Calibri"/>
      <family val="2"/>
    </font>
    <font>
      <b/>
      <sz val="10"/>
      <color indexed="0"/>
      <name val="Calibri"/>
      <family val="2"/>
    </font>
    <font>
      <b/>
      <sz val="10"/>
      <color indexed="0"/>
      <name val="Calibri"/>
      <family val="2"/>
    </font>
    <font>
      <b/>
      <sz val="10"/>
      <color indexed="0"/>
      <name val="Calibri"/>
      <family val="2"/>
    </font>
    <font>
      <b/>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sz val="11"/>
      <color indexed="9"/>
      <name val="Calibri"/>
      <family val="2"/>
    </font>
    <font>
      <b/>
      <sz val="11"/>
      <color indexed="9"/>
      <name val="Calibri"/>
      <family val="2"/>
    </font>
    <font>
      <b/>
      <i/>
      <sz val="11"/>
      <color indexed="9"/>
      <name val="Calibri"/>
      <family val="2"/>
    </font>
    <font>
      <b/>
      <sz val="11"/>
      <color indexed="9"/>
      <name val="Calibri"/>
      <family val="2"/>
    </font>
    <font>
      <b/>
      <sz val="11"/>
      <color indexed="9"/>
      <name val="Calibri"/>
      <family val="2"/>
    </font>
    <font>
      <b/>
      <sz val="10"/>
      <color indexed="0"/>
      <name val="Calibri"/>
      <family val="2"/>
    </font>
    <font>
      <b/>
      <sz val="10"/>
      <color indexed="0"/>
      <name val="Calibri"/>
      <family val="2"/>
    </font>
    <font>
      <b/>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sz val="11"/>
      <color indexed="9"/>
      <name val="Calibri"/>
      <family val="2"/>
    </font>
    <font>
      <b/>
      <sz val="11"/>
      <color indexed="9"/>
      <name val="Calibri"/>
      <family val="2"/>
    </font>
    <font>
      <b/>
      <i/>
      <sz val="11"/>
      <color indexed="9"/>
      <name val="Calibri"/>
      <family val="2"/>
    </font>
    <font>
      <b/>
      <sz val="11"/>
      <color indexed="9"/>
      <name val="Calibri"/>
      <family val="2"/>
    </font>
    <font>
      <b/>
      <sz val="11"/>
      <color indexed="9"/>
      <name val="Calibri"/>
      <family val="2"/>
    </font>
    <font>
      <b/>
      <sz val="10"/>
      <color indexed="0"/>
      <name val="Calibri"/>
      <family val="2"/>
    </font>
    <font>
      <b/>
      <sz val="10"/>
      <color indexed="0"/>
      <name val="Calibri"/>
      <family val="2"/>
    </font>
    <font>
      <b/>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sz val="11"/>
      <color indexed="9"/>
      <name val="Calibri"/>
      <family val="2"/>
    </font>
    <font>
      <b/>
      <sz val="11"/>
      <color indexed="9"/>
      <name val="Calibri"/>
      <family val="2"/>
    </font>
    <font>
      <b/>
      <i/>
      <sz val="11"/>
      <color indexed="9"/>
      <name val="Calibri"/>
      <family val="2"/>
    </font>
    <font>
      <b/>
      <sz val="11"/>
      <color indexed="9"/>
      <name val="Calibri"/>
      <family val="2"/>
    </font>
    <font>
      <b/>
      <sz val="11"/>
      <color indexed="9"/>
      <name val="Calibri"/>
      <family val="2"/>
    </font>
    <font>
      <b/>
      <sz val="10"/>
      <color indexed="0"/>
      <name val="Calibri"/>
      <family val="2"/>
    </font>
    <font>
      <b/>
      <sz val="10"/>
      <color indexed="0"/>
      <name val="Calibri"/>
      <family val="2"/>
    </font>
    <font>
      <b/>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sz val="11"/>
      <color indexed="9"/>
      <name val="Calibri"/>
      <family val="2"/>
    </font>
    <font>
      <b/>
      <sz val="11"/>
      <color indexed="9"/>
      <name val="Calibri"/>
      <family val="2"/>
    </font>
    <font>
      <b/>
      <i/>
      <sz val="11"/>
      <color indexed="9"/>
      <name val="Calibri"/>
      <family val="2"/>
    </font>
    <font>
      <b/>
      <sz val="11"/>
      <color indexed="9"/>
      <name val="Calibri"/>
      <family val="2"/>
    </font>
    <font>
      <b/>
      <sz val="11"/>
      <color indexed="9"/>
      <name val="Calibri"/>
      <family val="2"/>
    </font>
    <font>
      <b/>
      <sz val="10"/>
      <color indexed="0"/>
      <name val="Calibri"/>
      <family val="2"/>
    </font>
    <font>
      <b/>
      <sz val="10"/>
      <color indexed="0"/>
      <name val="Calibri"/>
      <family val="2"/>
    </font>
    <font>
      <b/>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sz val="11"/>
      <color indexed="9"/>
      <name val="Calibri"/>
      <family val="2"/>
    </font>
    <font>
      <b/>
      <sz val="11"/>
      <color indexed="9"/>
      <name val="Calibri"/>
      <family val="2"/>
    </font>
    <font>
      <b/>
      <i/>
      <sz val="11"/>
      <color indexed="9"/>
      <name val="Calibri"/>
      <family val="2"/>
    </font>
    <font>
      <b/>
      <sz val="11"/>
      <color indexed="9"/>
      <name val="Calibri"/>
      <family val="2"/>
    </font>
    <font>
      <b/>
      <sz val="11"/>
      <color indexed="9"/>
      <name val="Calibri"/>
      <family val="2"/>
    </font>
    <font>
      <b/>
      <sz val="10"/>
      <color indexed="0"/>
      <name val="Calibri"/>
      <family val="2"/>
    </font>
    <font>
      <b/>
      <sz val="10"/>
      <color indexed="0"/>
      <name val="Calibri"/>
      <family val="2"/>
    </font>
    <font>
      <b/>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sz val="11"/>
      <color indexed="9"/>
      <name val="Calibri"/>
      <family val="2"/>
    </font>
    <font>
      <b/>
      <sz val="11"/>
      <color indexed="9"/>
      <name val="Calibri"/>
      <family val="2"/>
    </font>
    <font>
      <b/>
      <i/>
      <sz val="11"/>
      <color indexed="9"/>
      <name val="Calibri"/>
      <family val="2"/>
    </font>
    <font>
      <b/>
      <sz val="11"/>
      <color indexed="9"/>
      <name val="Calibri"/>
      <family val="2"/>
    </font>
    <font>
      <b/>
      <sz val="10"/>
      <color indexed="0"/>
      <name val="Calibri"/>
      <family val="2"/>
    </font>
    <font>
      <b/>
      <sz val="10"/>
      <color indexed="0"/>
      <name val="Calibri"/>
      <family val="2"/>
    </font>
    <font>
      <b/>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i/>
      <sz val="11"/>
      <color indexed="9"/>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sz val="11"/>
      <color indexed="9"/>
      <name val="Calibri"/>
      <family val="2"/>
    </font>
    <font>
      <b/>
      <sz val="11"/>
      <color indexed="9"/>
      <name val="Calibri"/>
      <family val="2"/>
    </font>
    <font>
      <b/>
      <i/>
      <sz val="11"/>
      <color indexed="9"/>
      <name val="Calibri"/>
      <family val="2"/>
    </font>
    <font>
      <b/>
      <sz val="11"/>
      <color indexed="9"/>
      <name val="Calibri"/>
      <family val="2"/>
    </font>
    <font>
      <b/>
      <sz val="11"/>
      <color indexed="9"/>
      <name val="Calibri"/>
      <family val="2"/>
    </font>
    <font>
      <b/>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i/>
      <sz val="10"/>
      <color indexed="0"/>
      <name val="Calibri"/>
      <family val="2"/>
    </font>
    <font>
      <b/>
      <sz val="11"/>
      <color indexed="0"/>
      <name val="Calibri"/>
      <family val="2"/>
    </font>
    <font>
      <b/>
      <sz val="11"/>
      <name val="Calibri"/>
      <family val="2"/>
    </font>
    <font>
      <b/>
      <sz val="10"/>
      <color indexed="0"/>
      <name val="Calibri"/>
      <family val="2"/>
    </font>
    <font>
      <sz val="11"/>
      <color indexed="9"/>
      <name val="Calibri"/>
      <family val="2"/>
    </font>
    <font>
      <i/>
      <sz val="8"/>
      <color indexed="0"/>
      <name val="Calibri"/>
      <family val="2"/>
    </font>
    <font>
      <sz val="11"/>
      <color indexed="9"/>
      <name val="Calibri"/>
      <family val="2"/>
    </font>
    <font>
      <i/>
      <sz val="8"/>
      <color indexed="0"/>
      <name val="Calibri"/>
      <family val="2"/>
    </font>
    <font>
      <sz val="11"/>
      <color indexed="9"/>
      <name val="Calibri"/>
      <family val="2"/>
    </font>
    <font>
      <i/>
      <sz val="8"/>
      <color indexed="0"/>
      <name val="Calibri"/>
      <family val="2"/>
    </font>
    <font>
      <sz val="11"/>
      <color indexed="9"/>
      <name val="Calibri"/>
      <family val="2"/>
    </font>
    <font>
      <i/>
      <sz val="8"/>
      <color indexed="0"/>
      <name val="Calibri"/>
      <family val="2"/>
    </font>
    <font>
      <sz val="11"/>
      <color indexed="9"/>
      <name val="Calibri"/>
      <family val="2"/>
    </font>
    <font>
      <i/>
      <sz val="8"/>
      <color indexed="0"/>
      <name val="Calibri"/>
      <family val="2"/>
    </font>
    <font>
      <sz val="11"/>
      <color indexed="9"/>
      <name val="Calibri"/>
      <family val="2"/>
    </font>
    <font>
      <i/>
      <sz val="8"/>
      <color indexed="0"/>
      <name val="Calibri"/>
      <family val="2"/>
    </font>
    <font>
      <sz val="11"/>
      <color indexed="9"/>
      <name val="Calibri"/>
      <family val="2"/>
    </font>
    <font>
      <i/>
      <sz val="8"/>
      <color indexed="0"/>
      <name val="Calibri"/>
      <family val="2"/>
    </font>
    <font>
      <b/>
      <sz val="11"/>
      <color indexed="8"/>
      <name val="Calibri"/>
      <family val="2"/>
      <scheme val="minor"/>
    </font>
    <font>
      <sz val="11"/>
      <color indexed="0"/>
      <name val="Calibri"/>
      <family val="2"/>
    </font>
    <font>
      <sz val="11"/>
      <color indexed="8"/>
      <name val="Calibri"/>
      <family val="2"/>
      <scheme val="minor"/>
    </font>
    <font>
      <sz val="11"/>
      <color theme="1"/>
      <name val="Times New Roman"/>
      <family val="1"/>
    </font>
    <font>
      <sz val="14"/>
      <color indexed="8"/>
      <name val="Calibri"/>
      <family val="2"/>
      <scheme val="minor"/>
    </font>
    <font>
      <b/>
      <sz val="11"/>
      <name val="Calibri"/>
      <family val="2"/>
    </font>
    <font>
      <b/>
      <sz val="11"/>
      <color indexed="0"/>
      <name val="Calibri"/>
      <family val="2"/>
    </font>
    <font>
      <sz val="10"/>
      <color indexed="0"/>
      <name val="Calibri"/>
      <family val="2"/>
    </font>
    <font>
      <u val="singleAccounting"/>
      <sz val="11"/>
      <color indexed="8"/>
      <name val="Calibri"/>
      <family val="2"/>
      <scheme val="minor"/>
    </font>
  </fonts>
  <fills count="10">
    <fill>
      <patternFill patternType="none"/>
    </fill>
    <fill>
      <patternFill patternType="gray125"/>
    </fill>
    <fill>
      <patternFill patternType="solid">
        <fgColor rgb="FF000000"/>
      </patternFill>
    </fill>
    <fill>
      <patternFill patternType="solid">
        <fgColor rgb="FF44546A"/>
      </patternFill>
    </fill>
    <fill>
      <patternFill patternType="solid">
        <fgColor rgb="FF00B050"/>
      </patternFill>
    </fill>
    <fill>
      <patternFill patternType="solid">
        <fgColor rgb="FF808080"/>
      </patternFill>
    </fill>
    <fill>
      <patternFill patternType="solid">
        <fgColor rgb="FF375623"/>
      </patternFill>
    </fill>
    <fill>
      <patternFill patternType="solid">
        <fgColor rgb="FF7030A0"/>
      </patternFill>
    </fill>
    <fill>
      <patternFill patternType="solid">
        <fgColor rgb="FF1F497D"/>
      </patternFill>
    </fill>
    <fill>
      <patternFill patternType="solid">
        <fgColor rgb="FF00A0A0"/>
      </patternFill>
    </fill>
  </fills>
  <borders count="4">
    <border>
      <left/>
      <right/>
      <top/>
      <bottom/>
      <diagonal/>
    </border>
    <border>
      <left/>
      <right style="dotted">
        <color indexed="8"/>
      </right>
      <top style="dotted">
        <color indexed="8"/>
      </top>
      <bottom style="dotted">
        <color indexed="8"/>
      </bottom>
      <diagonal/>
    </border>
    <border>
      <left/>
      <right style="thin">
        <color indexed="8"/>
      </right>
      <top style="thin">
        <color indexed="8"/>
      </top>
      <bottom style="thin">
        <color indexed="8"/>
      </bottom>
      <diagonal/>
    </border>
    <border>
      <left/>
      <right/>
      <top/>
      <bottom style="thin">
        <color indexed="64"/>
      </bottom>
      <diagonal/>
    </border>
  </borders>
  <cellStyleXfs count="4">
    <xf numFmtId="0" fontId="0" fillId="0" borderId="0"/>
    <xf numFmtId="9" fontId="1832" fillId="0" borderId="0" applyFont="0" applyFill="0" applyBorder="0" applyAlignment="0" applyProtection="0"/>
    <xf numFmtId="43" fontId="1832" fillId="0" borderId="0" applyFont="0" applyFill="0" applyBorder="0" applyAlignment="0" applyProtection="0"/>
    <xf numFmtId="44" fontId="1832" fillId="0" borderId="0" applyFont="0" applyFill="0" applyBorder="0" applyAlignment="0" applyProtection="0"/>
  </cellStyleXfs>
  <cellXfs count="1875">
    <xf numFmtId="0" fontId="0" fillId="0" borderId="0" xfId="0"/>
    <xf numFmtId="9" fontId="2" fillId="0" borderId="0" xfId="0" applyNumberFormat="1" applyFont="1"/>
    <xf numFmtId="9" fontId="3" fillId="0" borderId="0" xfId="0" applyNumberFormat="1" applyFont="1"/>
    <xf numFmtId="0" fontId="4" fillId="0" borderId="0" xfId="0" applyFont="1" applyAlignment="1">
      <alignment wrapText="1"/>
    </xf>
    <xf numFmtId="0" fontId="5" fillId="0" borderId="0" xfId="0" applyFont="1" applyAlignment="1">
      <alignment wrapText="1"/>
    </xf>
    <xf numFmtId="0" fontId="5" fillId="0" borderId="0" xfId="0" applyFont="1" applyAlignment="1">
      <alignment horizontal="center" wrapText="1"/>
    </xf>
    <xf numFmtId="0" fontId="6" fillId="2" borderId="0" xfId="0" applyFont="1" applyFill="1" applyAlignment="1">
      <alignment horizontal="center" wrapText="1"/>
    </xf>
    <xf numFmtId="0" fontId="7" fillId="0" borderId="0" xfId="0" applyFont="1"/>
    <xf numFmtId="164" fontId="8" fillId="0" borderId="0" xfId="0" applyNumberFormat="1" applyFont="1" applyAlignment="1">
      <alignment horizontal="center"/>
    </xf>
    <xf numFmtId="164" fontId="9" fillId="0" borderId="0" xfId="0" applyNumberFormat="1" applyFont="1" applyAlignment="1">
      <alignment horizontal="center"/>
    </xf>
    <xf numFmtId="164" fontId="10" fillId="0" borderId="0" xfId="0" applyNumberFormat="1" applyFont="1" applyAlignment="1">
      <alignment horizontal="center"/>
    </xf>
    <xf numFmtId="164" fontId="11" fillId="0" borderId="0" xfId="0" applyNumberFormat="1" applyFont="1" applyAlignment="1">
      <alignment horizontal="center"/>
    </xf>
    <xf numFmtId="164" fontId="12" fillId="0" borderId="0" xfId="0" applyNumberFormat="1" applyFont="1" applyAlignment="1">
      <alignment horizontal="center"/>
    </xf>
    <xf numFmtId="164" fontId="13" fillId="0" borderId="0" xfId="0" applyNumberFormat="1" applyFont="1" applyAlignment="1">
      <alignment horizontal="center"/>
    </xf>
    <xf numFmtId="164" fontId="14" fillId="0" borderId="0" xfId="0" applyNumberFormat="1" applyFont="1" applyAlignment="1">
      <alignment horizontal="center"/>
    </xf>
    <xf numFmtId="164" fontId="15" fillId="0" borderId="0" xfId="0" applyNumberFormat="1" applyFont="1" applyAlignment="1">
      <alignment horizontal="center"/>
    </xf>
    <xf numFmtId="164" fontId="16" fillId="0" borderId="0" xfId="0" applyNumberFormat="1" applyFont="1" applyAlignment="1">
      <alignment horizontal="center"/>
    </xf>
    <xf numFmtId="164" fontId="17" fillId="0" borderId="0" xfId="0" applyNumberFormat="1" applyFont="1" applyAlignment="1">
      <alignment horizontal="center"/>
    </xf>
    <xf numFmtId="164" fontId="18" fillId="0" borderId="0" xfId="0" applyNumberFormat="1" applyFont="1" applyAlignment="1">
      <alignment horizontal="center"/>
    </xf>
    <xf numFmtId="2" fontId="19" fillId="2" borderId="0" xfId="0" applyNumberFormat="1" applyFont="1" applyFill="1" applyAlignment="1">
      <alignment horizontal="center"/>
    </xf>
    <xf numFmtId="0" fontId="20" fillId="0" borderId="0" xfId="0" applyFont="1"/>
    <xf numFmtId="164" fontId="21" fillId="0" borderId="0" xfId="0" applyNumberFormat="1" applyFont="1" applyAlignment="1">
      <alignment horizontal="center"/>
    </xf>
    <xf numFmtId="164" fontId="22" fillId="0" borderId="0" xfId="0" applyNumberFormat="1" applyFont="1" applyAlignment="1">
      <alignment horizontal="center"/>
    </xf>
    <xf numFmtId="164" fontId="23" fillId="0" borderId="0" xfId="0" applyNumberFormat="1" applyFont="1" applyAlignment="1">
      <alignment horizontal="center"/>
    </xf>
    <xf numFmtId="164" fontId="24" fillId="0" borderId="0" xfId="0" applyNumberFormat="1" applyFont="1" applyAlignment="1">
      <alignment horizontal="center"/>
    </xf>
    <xf numFmtId="164" fontId="25" fillId="0" borderId="0" xfId="0" applyNumberFormat="1" applyFont="1" applyAlignment="1">
      <alignment horizontal="center"/>
    </xf>
    <xf numFmtId="164" fontId="26" fillId="0" borderId="0" xfId="0" applyNumberFormat="1" applyFont="1" applyAlignment="1">
      <alignment horizontal="center"/>
    </xf>
    <xf numFmtId="164" fontId="27" fillId="0" borderId="0" xfId="0" applyNumberFormat="1" applyFont="1" applyAlignment="1">
      <alignment horizontal="center"/>
    </xf>
    <xf numFmtId="164" fontId="28" fillId="0" borderId="0" xfId="0" applyNumberFormat="1" applyFont="1" applyAlignment="1">
      <alignment horizontal="center"/>
    </xf>
    <xf numFmtId="164" fontId="29" fillId="0" borderId="0" xfId="0" applyNumberFormat="1" applyFont="1" applyAlignment="1">
      <alignment horizontal="center"/>
    </xf>
    <xf numFmtId="164" fontId="30" fillId="0" borderId="0" xfId="0" applyNumberFormat="1" applyFont="1" applyAlignment="1">
      <alignment horizontal="center"/>
    </xf>
    <xf numFmtId="164" fontId="31" fillId="0" borderId="0" xfId="0" applyNumberFormat="1" applyFont="1" applyAlignment="1">
      <alignment horizontal="center"/>
    </xf>
    <xf numFmtId="2" fontId="32" fillId="2" borderId="0" xfId="0" applyNumberFormat="1" applyFont="1" applyFill="1" applyAlignment="1">
      <alignment horizontal="center"/>
    </xf>
    <xf numFmtId="0" fontId="33" fillId="0" borderId="0" xfId="0" applyFont="1"/>
    <xf numFmtId="164" fontId="34" fillId="0" borderId="0" xfId="0" applyNumberFormat="1" applyFont="1" applyAlignment="1">
      <alignment horizontal="center"/>
    </xf>
    <xf numFmtId="164" fontId="35" fillId="0" borderId="0" xfId="0" applyNumberFormat="1" applyFont="1" applyAlignment="1">
      <alignment horizontal="center"/>
    </xf>
    <xf numFmtId="164" fontId="36" fillId="0" borderId="0" xfId="0" applyNumberFormat="1" applyFont="1" applyAlignment="1">
      <alignment horizontal="center"/>
    </xf>
    <xf numFmtId="164" fontId="37" fillId="0" borderId="0" xfId="0" applyNumberFormat="1" applyFont="1" applyAlignment="1">
      <alignment horizontal="center"/>
    </xf>
    <xf numFmtId="164" fontId="38" fillId="0" borderId="0" xfId="0" applyNumberFormat="1" applyFont="1" applyAlignment="1">
      <alignment horizontal="center"/>
    </xf>
    <xf numFmtId="164" fontId="39" fillId="0" borderId="0" xfId="0" applyNumberFormat="1" applyFont="1" applyAlignment="1">
      <alignment horizontal="center"/>
    </xf>
    <xf numFmtId="164" fontId="40" fillId="0" borderId="0" xfId="0" applyNumberFormat="1" applyFont="1" applyAlignment="1">
      <alignment horizontal="center"/>
    </xf>
    <xf numFmtId="164" fontId="41" fillId="0" borderId="0" xfId="0" applyNumberFormat="1" applyFont="1" applyAlignment="1">
      <alignment horizontal="center"/>
    </xf>
    <xf numFmtId="164" fontId="42" fillId="0" borderId="0" xfId="0" applyNumberFormat="1" applyFont="1" applyAlignment="1">
      <alignment horizontal="center"/>
    </xf>
    <xf numFmtId="164" fontId="43" fillId="0" borderId="0" xfId="0" applyNumberFormat="1" applyFont="1" applyAlignment="1">
      <alignment horizontal="center"/>
    </xf>
    <xf numFmtId="164" fontId="44" fillId="0" borderId="0" xfId="0" applyNumberFormat="1" applyFont="1" applyAlignment="1">
      <alignment horizontal="center"/>
    </xf>
    <xf numFmtId="2" fontId="45" fillId="2" borderId="0" xfId="0" applyNumberFormat="1" applyFont="1" applyFill="1" applyAlignment="1">
      <alignment horizontal="center"/>
    </xf>
    <xf numFmtId="0" fontId="46" fillId="0" borderId="0" xfId="0" applyFont="1"/>
    <xf numFmtId="164" fontId="47" fillId="0" borderId="0" xfId="0" applyNumberFormat="1" applyFont="1" applyAlignment="1">
      <alignment horizontal="center"/>
    </xf>
    <xf numFmtId="164" fontId="48" fillId="0" borderId="0" xfId="0" applyNumberFormat="1" applyFont="1" applyAlignment="1">
      <alignment horizontal="center"/>
    </xf>
    <xf numFmtId="164" fontId="49" fillId="0" borderId="0" xfId="0" applyNumberFormat="1" applyFont="1" applyAlignment="1">
      <alignment horizontal="center"/>
    </xf>
    <xf numFmtId="164" fontId="50" fillId="0" borderId="0" xfId="0" applyNumberFormat="1" applyFont="1" applyAlignment="1">
      <alignment horizontal="center"/>
    </xf>
    <xf numFmtId="164" fontId="51" fillId="0" borderId="0" xfId="0" applyNumberFormat="1" applyFont="1" applyAlignment="1">
      <alignment horizontal="center"/>
    </xf>
    <xf numFmtId="164" fontId="52" fillId="0" borderId="0" xfId="0" applyNumberFormat="1" applyFont="1" applyAlignment="1">
      <alignment horizontal="center"/>
    </xf>
    <xf numFmtId="164" fontId="53" fillId="0" borderId="0" xfId="0" applyNumberFormat="1" applyFont="1" applyAlignment="1">
      <alignment horizontal="center"/>
    </xf>
    <xf numFmtId="164" fontId="54" fillId="0" borderId="0" xfId="0" applyNumberFormat="1" applyFont="1" applyAlignment="1">
      <alignment horizontal="center"/>
    </xf>
    <xf numFmtId="164" fontId="55" fillId="0" borderId="0" xfId="0" applyNumberFormat="1" applyFont="1" applyAlignment="1">
      <alignment horizontal="center"/>
    </xf>
    <xf numFmtId="164" fontId="56" fillId="0" borderId="0" xfId="0" applyNumberFormat="1" applyFont="1" applyAlignment="1">
      <alignment horizontal="center"/>
    </xf>
    <xf numFmtId="164" fontId="57" fillId="0" borderId="0" xfId="0" applyNumberFormat="1" applyFont="1" applyAlignment="1">
      <alignment horizontal="center"/>
    </xf>
    <xf numFmtId="2" fontId="58" fillId="2" borderId="0" xfId="0" applyNumberFormat="1" applyFont="1" applyFill="1" applyAlignment="1">
      <alignment horizontal="center"/>
    </xf>
    <xf numFmtId="0" fontId="59" fillId="0" borderId="0" xfId="0" applyFont="1"/>
    <xf numFmtId="164" fontId="60" fillId="0" borderId="0" xfId="0" applyNumberFormat="1" applyFont="1" applyAlignment="1">
      <alignment horizontal="center"/>
    </xf>
    <xf numFmtId="164" fontId="61" fillId="0" borderId="0" xfId="0" applyNumberFormat="1" applyFont="1" applyAlignment="1">
      <alignment horizontal="center"/>
    </xf>
    <xf numFmtId="164" fontId="62" fillId="0" borderId="0" xfId="0" applyNumberFormat="1" applyFont="1" applyAlignment="1">
      <alignment horizontal="center"/>
    </xf>
    <xf numFmtId="164" fontId="63" fillId="0" borderId="0" xfId="0" applyNumberFormat="1" applyFont="1" applyAlignment="1">
      <alignment horizontal="center"/>
    </xf>
    <xf numFmtId="164" fontId="64" fillId="0" borderId="0" xfId="0" applyNumberFormat="1" applyFont="1" applyAlignment="1">
      <alignment horizontal="center"/>
    </xf>
    <xf numFmtId="164" fontId="65" fillId="0" borderId="0" xfId="0" applyNumberFormat="1" applyFont="1" applyAlignment="1">
      <alignment horizontal="center"/>
    </xf>
    <xf numFmtId="164" fontId="66" fillId="0" borderId="0" xfId="0" applyNumberFormat="1" applyFont="1" applyAlignment="1">
      <alignment horizontal="center"/>
    </xf>
    <xf numFmtId="164" fontId="67" fillId="0" borderId="0" xfId="0" applyNumberFormat="1" applyFont="1" applyAlignment="1">
      <alignment horizontal="center"/>
    </xf>
    <xf numFmtId="164" fontId="68" fillId="0" borderId="0" xfId="0" applyNumberFormat="1" applyFont="1" applyAlignment="1">
      <alignment horizontal="center"/>
    </xf>
    <xf numFmtId="164" fontId="69" fillId="0" borderId="0" xfId="0" applyNumberFormat="1" applyFont="1" applyAlignment="1">
      <alignment horizontal="center"/>
    </xf>
    <xf numFmtId="164" fontId="70" fillId="0" borderId="0" xfId="0" applyNumberFormat="1" applyFont="1" applyAlignment="1">
      <alignment horizontal="center"/>
    </xf>
    <xf numFmtId="0" fontId="71" fillId="2" borderId="0" xfId="0" applyFont="1" applyFill="1" applyAlignment="1">
      <alignment horizontal="center" wrapText="1"/>
    </xf>
    <xf numFmtId="0" fontId="72" fillId="2" borderId="0" xfId="0" applyFont="1" applyFill="1" applyAlignment="1">
      <alignment horizontal="center" wrapText="1"/>
    </xf>
    <xf numFmtId="0" fontId="73" fillId="2" borderId="0" xfId="0" applyFont="1" applyFill="1" applyAlignment="1">
      <alignment horizontal="left"/>
    </xf>
    <xf numFmtId="2" fontId="73" fillId="2" borderId="0" xfId="0" applyNumberFormat="1" applyFont="1" applyFill="1" applyAlignment="1">
      <alignment horizontal="center"/>
    </xf>
    <xf numFmtId="0" fontId="74" fillId="2" borderId="0" xfId="0" applyFont="1" applyFill="1" applyAlignment="1">
      <alignment horizontal="center" wrapText="1"/>
    </xf>
    <xf numFmtId="0" fontId="75" fillId="2" borderId="0" xfId="0" applyFont="1" applyFill="1" applyAlignment="1">
      <alignment horizontal="center" wrapText="1"/>
    </xf>
    <xf numFmtId="0" fontId="76" fillId="0" borderId="0" xfId="0" applyFont="1" applyAlignment="1">
      <alignment wrapText="1"/>
    </xf>
    <xf numFmtId="0" fontId="77" fillId="0" borderId="0" xfId="0" applyFont="1" applyAlignment="1">
      <alignment wrapText="1"/>
    </xf>
    <xf numFmtId="0" fontId="77" fillId="0" borderId="0" xfId="0" applyFont="1" applyAlignment="1">
      <alignment horizontal="center" wrapText="1"/>
    </xf>
    <xf numFmtId="0" fontId="78" fillId="2" borderId="0" xfId="0" applyFont="1" applyFill="1" applyAlignment="1">
      <alignment horizontal="center" wrapText="1"/>
    </xf>
    <xf numFmtId="0" fontId="79" fillId="0" borderId="0" xfId="0" applyFont="1"/>
    <xf numFmtId="164" fontId="80" fillId="0" borderId="0" xfId="0" applyNumberFormat="1" applyFont="1" applyAlignment="1">
      <alignment horizontal="center"/>
    </xf>
    <xf numFmtId="164" fontId="81" fillId="0" borderId="0" xfId="0" applyNumberFormat="1" applyFont="1" applyAlignment="1">
      <alignment horizontal="center"/>
    </xf>
    <xf numFmtId="164" fontId="82" fillId="0" borderId="0" xfId="0" applyNumberFormat="1" applyFont="1" applyAlignment="1">
      <alignment horizontal="center"/>
    </xf>
    <xf numFmtId="164" fontId="83" fillId="0" borderId="0" xfId="0" applyNumberFormat="1" applyFont="1" applyAlignment="1">
      <alignment horizontal="center"/>
    </xf>
    <xf numFmtId="164" fontId="84" fillId="0" borderId="0" xfId="0" applyNumberFormat="1" applyFont="1" applyAlignment="1">
      <alignment horizontal="center"/>
    </xf>
    <xf numFmtId="164" fontId="85" fillId="0" borderId="0" xfId="0" applyNumberFormat="1" applyFont="1" applyAlignment="1">
      <alignment horizontal="center"/>
    </xf>
    <xf numFmtId="164" fontId="86" fillId="0" borderId="0" xfId="0" applyNumberFormat="1" applyFont="1" applyAlignment="1">
      <alignment horizontal="center"/>
    </xf>
    <xf numFmtId="164" fontId="87" fillId="0" borderId="0" xfId="0" applyNumberFormat="1" applyFont="1" applyAlignment="1">
      <alignment horizontal="center"/>
    </xf>
    <xf numFmtId="164" fontId="88" fillId="0" borderId="0" xfId="0" applyNumberFormat="1" applyFont="1" applyAlignment="1">
      <alignment horizontal="center"/>
    </xf>
    <xf numFmtId="164" fontId="89" fillId="0" borderId="0" xfId="0" applyNumberFormat="1" applyFont="1" applyAlignment="1">
      <alignment horizontal="center"/>
    </xf>
    <xf numFmtId="164" fontId="90" fillId="0" borderId="0" xfId="0" applyNumberFormat="1" applyFont="1" applyAlignment="1">
      <alignment horizontal="center"/>
    </xf>
    <xf numFmtId="2" fontId="91" fillId="2" borderId="0" xfId="0" applyNumberFormat="1" applyFont="1" applyFill="1" applyAlignment="1">
      <alignment horizontal="center"/>
    </xf>
    <xf numFmtId="0" fontId="92" fillId="0" borderId="0" xfId="0" applyFont="1"/>
    <xf numFmtId="164" fontId="93" fillId="0" borderId="0" xfId="0" applyNumberFormat="1" applyFont="1" applyAlignment="1">
      <alignment horizontal="center"/>
    </xf>
    <xf numFmtId="164" fontId="94" fillId="0" borderId="0" xfId="0" applyNumberFormat="1" applyFont="1" applyAlignment="1">
      <alignment horizontal="center"/>
    </xf>
    <xf numFmtId="164" fontId="95" fillId="0" borderId="0" xfId="0" applyNumberFormat="1" applyFont="1" applyAlignment="1">
      <alignment horizontal="center"/>
    </xf>
    <xf numFmtId="164" fontId="96" fillId="0" borderId="0" xfId="0" applyNumberFormat="1" applyFont="1" applyAlignment="1">
      <alignment horizontal="center"/>
    </xf>
    <xf numFmtId="164" fontId="97" fillId="0" borderId="0" xfId="0" applyNumberFormat="1" applyFont="1" applyAlignment="1">
      <alignment horizontal="center"/>
    </xf>
    <xf numFmtId="164" fontId="98" fillId="0" borderId="0" xfId="0" applyNumberFormat="1" applyFont="1" applyAlignment="1">
      <alignment horizontal="center"/>
    </xf>
    <xf numFmtId="164" fontId="99" fillId="0" borderId="0" xfId="0" applyNumberFormat="1" applyFont="1" applyAlignment="1">
      <alignment horizontal="center"/>
    </xf>
    <xf numFmtId="164" fontId="100" fillId="0" borderId="0" xfId="0" applyNumberFormat="1" applyFont="1" applyAlignment="1">
      <alignment horizontal="center"/>
    </xf>
    <xf numFmtId="164" fontId="101" fillId="0" borderId="0" xfId="0" applyNumberFormat="1" applyFont="1" applyAlignment="1">
      <alignment horizontal="center"/>
    </xf>
    <xf numFmtId="164" fontId="102" fillId="0" borderId="0" xfId="0" applyNumberFormat="1" applyFont="1" applyAlignment="1">
      <alignment horizontal="center"/>
    </xf>
    <xf numFmtId="164" fontId="103" fillId="0" borderId="0" xfId="0" applyNumberFormat="1" applyFont="1" applyAlignment="1">
      <alignment horizontal="center"/>
    </xf>
    <xf numFmtId="2" fontId="104" fillId="2" borderId="0" xfId="0" applyNumberFormat="1" applyFont="1" applyFill="1" applyAlignment="1">
      <alignment horizontal="center"/>
    </xf>
    <xf numFmtId="0" fontId="105" fillId="0" borderId="0" xfId="0" applyFont="1"/>
    <xf numFmtId="164" fontId="106" fillId="0" borderId="0" xfId="0" applyNumberFormat="1" applyFont="1" applyAlignment="1">
      <alignment horizontal="center"/>
    </xf>
    <xf numFmtId="164" fontId="107" fillId="0" borderId="0" xfId="0" applyNumberFormat="1" applyFont="1" applyAlignment="1">
      <alignment horizontal="center"/>
    </xf>
    <xf numFmtId="164" fontId="108" fillId="0" borderId="0" xfId="0" applyNumberFormat="1" applyFont="1" applyAlignment="1">
      <alignment horizontal="center"/>
    </xf>
    <xf numFmtId="164" fontId="109" fillId="0" borderId="0" xfId="0" applyNumberFormat="1" applyFont="1" applyAlignment="1">
      <alignment horizontal="center"/>
    </xf>
    <xf numFmtId="164" fontId="110" fillId="0" borderId="0" xfId="0" applyNumberFormat="1" applyFont="1" applyAlignment="1">
      <alignment horizontal="center"/>
    </xf>
    <xf numFmtId="164" fontId="111" fillId="0" borderId="0" xfId="0" applyNumberFormat="1" applyFont="1" applyAlignment="1">
      <alignment horizontal="center"/>
    </xf>
    <xf numFmtId="164" fontId="112" fillId="0" borderId="0" xfId="0" applyNumberFormat="1" applyFont="1" applyAlignment="1">
      <alignment horizontal="center"/>
    </xf>
    <xf numFmtId="164" fontId="113" fillId="0" borderId="0" xfId="0" applyNumberFormat="1" applyFont="1" applyAlignment="1">
      <alignment horizontal="center"/>
    </xf>
    <xf numFmtId="164" fontId="114" fillId="0" borderId="0" xfId="0" applyNumberFormat="1" applyFont="1" applyAlignment="1">
      <alignment horizontal="center"/>
    </xf>
    <xf numFmtId="164" fontId="115" fillId="0" borderId="0" xfId="0" applyNumberFormat="1" applyFont="1" applyAlignment="1">
      <alignment horizontal="center"/>
    </xf>
    <xf numFmtId="164" fontId="116" fillId="0" borderId="0" xfId="0" applyNumberFormat="1" applyFont="1" applyAlignment="1">
      <alignment horizontal="center"/>
    </xf>
    <xf numFmtId="2" fontId="117" fillId="2" borderId="0" xfId="0" applyNumberFormat="1" applyFont="1" applyFill="1" applyAlignment="1">
      <alignment horizontal="center"/>
    </xf>
    <xf numFmtId="0" fontId="118" fillId="0" borderId="0" xfId="0" applyFont="1"/>
    <xf numFmtId="164" fontId="119" fillId="0" borderId="0" xfId="0" applyNumberFormat="1" applyFont="1" applyAlignment="1">
      <alignment horizontal="center"/>
    </xf>
    <xf numFmtId="164" fontId="120" fillId="0" borderId="0" xfId="0" applyNumberFormat="1" applyFont="1" applyAlignment="1">
      <alignment horizontal="center"/>
    </xf>
    <xf numFmtId="164" fontId="121" fillId="0" borderId="0" xfId="0" applyNumberFormat="1" applyFont="1" applyAlignment="1">
      <alignment horizontal="center"/>
    </xf>
    <xf numFmtId="164" fontId="122" fillId="0" borderId="0" xfId="0" applyNumberFormat="1" applyFont="1" applyAlignment="1">
      <alignment horizontal="center"/>
    </xf>
    <xf numFmtId="164" fontId="123" fillId="0" borderId="0" xfId="0" applyNumberFormat="1" applyFont="1" applyAlignment="1">
      <alignment horizontal="center"/>
    </xf>
    <xf numFmtId="164" fontId="124" fillId="0" borderId="0" xfId="0" applyNumberFormat="1" applyFont="1" applyAlignment="1">
      <alignment horizontal="center"/>
    </xf>
    <xf numFmtId="164" fontId="125" fillId="0" borderId="0" xfId="0" applyNumberFormat="1" applyFont="1" applyAlignment="1">
      <alignment horizontal="center"/>
    </xf>
    <xf numFmtId="164" fontId="126" fillId="0" borderId="0" xfId="0" applyNumberFormat="1" applyFont="1" applyAlignment="1">
      <alignment horizontal="center"/>
    </xf>
    <xf numFmtId="164" fontId="127" fillId="0" borderId="0" xfId="0" applyNumberFormat="1" applyFont="1" applyAlignment="1">
      <alignment horizontal="center"/>
    </xf>
    <xf numFmtId="164" fontId="128" fillId="0" borderId="0" xfId="0" applyNumberFormat="1" applyFont="1" applyAlignment="1">
      <alignment horizontal="center"/>
    </xf>
    <xf numFmtId="164" fontId="129" fillId="0" borderId="0" xfId="0" applyNumberFormat="1" applyFont="1" applyAlignment="1">
      <alignment horizontal="center"/>
    </xf>
    <xf numFmtId="2" fontId="130" fillId="2" borderId="0" xfId="0" applyNumberFormat="1" applyFont="1" applyFill="1" applyAlignment="1">
      <alignment horizontal="center"/>
    </xf>
    <xf numFmtId="0" fontId="131" fillId="0" borderId="0" xfId="0" applyFont="1"/>
    <xf numFmtId="164" fontId="132" fillId="0" borderId="0" xfId="0" applyNumberFormat="1" applyFont="1" applyAlignment="1">
      <alignment horizontal="center"/>
    </xf>
    <xf numFmtId="164" fontId="133" fillId="0" borderId="0" xfId="0" applyNumberFormat="1" applyFont="1" applyAlignment="1">
      <alignment horizontal="center"/>
    </xf>
    <xf numFmtId="164" fontId="134" fillId="0" borderId="0" xfId="0" applyNumberFormat="1" applyFont="1" applyAlignment="1">
      <alignment horizontal="center"/>
    </xf>
    <xf numFmtId="164" fontId="135" fillId="0" borderId="0" xfId="0" applyNumberFormat="1" applyFont="1" applyAlignment="1">
      <alignment horizontal="center"/>
    </xf>
    <xf numFmtId="164" fontId="136" fillId="0" borderId="0" xfId="0" applyNumberFormat="1" applyFont="1" applyAlignment="1">
      <alignment horizontal="center"/>
    </xf>
    <xf numFmtId="164" fontId="137" fillId="0" borderId="0" xfId="0" applyNumberFormat="1" applyFont="1" applyAlignment="1">
      <alignment horizontal="center"/>
    </xf>
    <xf numFmtId="164" fontId="138" fillId="0" borderId="0" xfId="0" applyNumberFormat="1" applyFont="1" applyAlignment="1">
      <alignment horizontal="center"/>
    </xf>
    <xf numFmtId="164" fontId="139" fillId="0" borderId="0" xfId="0" applyNumberFormat="1" applyFont="1" applyAlignment="1">
      <alignment horizontal="center"/>
    </xf>
    <xf numFmtId="164" fontId="140" fillId="0" borderId="0" xfId="0" applyNumberFormat="1" applyFont="1" applyAlignment="1">
      <alignment horizontal="center"/>
    </xf>
    <xf numFmtId="164" fontId="141" fillId="0" borderId="0" xfId="0" applyNumberFormat="1" applyFont="1" applyAlignment="1">
      <alignment horizontal="center"/>
    </xf>
    <xf numFmtId="164" fontId="142" fillId="0" borderId="0" xfId="0" applyNumberFormat="1" applyFont="1" applyAlignment="1">
      <alignment horizontal="center"/>
    </xf>
    <xf numFmtId="2" fontId="143" fillId="2" borderId="0" xfId="0" applyNumberFormat="1" applyFont="1" applyFill="1" applyAlignment="1">
      <alignment horizontal="center"/>
    </xf>
    <xf numFmtId="0" fontId="144" fillId="0" borderId="0" xfId="0" applyFont="1"/>
    <xf numFmtId="164" fontId="145" fillId="0" borderId="0" xfId="0" applyNumberFormat="1" applyFont="1" applyAlignment="1">
      <alignment horizontal="center"/>
    </xf>
    <xf numFmtId="164" fontId="146" fillId="0" borderId="0" xfId="0" applyNumberFormat="1" applyFont="1" applyAlignment="1">
      <alignment horizontal="center"/>
    </xf>
    <xf numFmtId="164" fontId="147" fillId="0" borderId="0" xfId="0" applyNumberFormat="1" applyFont="1" applyAlignment="1">
      <alignment horizontal="center"/>
    </xf>
    <xf numFmtId="164" fontId="148" fillId="0" borderId="0" xfId="0" applyNumberFormat="1" applyFont="1" applyAlignment="1">
      <alignment horizontal="center"/>
    </xf>
    <xf numFmtId="164" fontId="149" fillId="0" borderId="0" xfId="0" applyNumberFormat="1" applyFont="1" applyAlignment="1">
      <alignment horizontal="center"/>
    </xf>
    <xf numFmtId="164" fontId="150" fillId="0" borderId="0" xfId="0" applyNumberFormat="1" applyFont="1" applyAlignment="1">
      <alignment horizontal="center"/>
    </xf>
    <xf numFmtId="164" fontId="151" fillId="0" borderId="0" xfId="0" applyNumberFormat="1" applyFont="1" applyAlignment="1">
      <alignment horizontal="center"/>
    </xf>
    <xf numFmtId="164" fontId="152" fillId="0" borderId="0" xfId="0" applyNumberFormat="1" applyFont="1" applyAlignment="1">
      <alignment horizontal="center"/>
    </xf>
    <xf numFmtId="164" fontId="153" fillId="0" borderId="0" xfId="0" applyNumberFormat="1" applyFont="1" applyAlignment="1">
      <alignment horizontal="center"/>
    </xf>
    <xf numFmtId="164" fontId="154" fillId="0" borderId="0" xfId="0" applyNumberFormat="1" applyFont="1" applyAlignment="1">
      <alignment horizontal="center"/>
    </xf>
    <xf numFmtId="164" fontId="155" fillId="0" borderId="0" xfId="0" applyNumberFormat="1" applyFont="1" applyAlignment="1">
      <alignment horizontal="center"/>
    </xf>
    <xf numFmtId="2" fontId="156" fillId="2" borderId="0" xfId="0" applyNumberFormat="1" applyFont="1" applyFill="1" applyAlignment="1">
      <alignment horizontal="center"/>
    </xf>
    <xf numFmtId="0" fontId="157" fillId="0" borderId="0" xfId="0" applyFont="1"/>
    <xf numFmtId="164" fontId="158" fillId="0" borderId="0" xfId="0" applyNumberFormat="1" applyFont="1" applyAlignment="1">
      <alignment horizontal="center"/>
    </xf>
    <xf numFmtId="164" fontId="159" fillId="0" borderId="0" xfId="0" applyNumberFormat="1" applyFont="1" applyAlignment="1">
      <alignment horizontal="center"/>
    </xf>
    <xf numFmtId="164" fontId="160" fillId="0" borderId="0" xfId="0" applyNumberFormat="1" applyFont="1" applyAlignment="1">
      <alignment horizontal="center"/>
    </xf>
    <xf numFmtId="164" fontId="161" fillId="0" borderId="0" xfId="0" applyNumberFormat="1" applyFont="1" applyAlignment="1">
      <alignment horizontal="center"/>
    </xf>
    <xf numFmtId="164" fontId="162" fillId="0" borderId="0" xfId="0" applyNumberFormat="1" applyFont="1" applyAlignment="1">
      <alignment horizontal="center"/>
    </xf>
    <xf numFmtId="164" fontId="163" fillId="0" borderId="0" xfId="0" applyNumberFormat="1" applyFont="1" applyAlignment="1">
      <alignment horizontal="center"/>
    </xf>
    <xf numFmtId="164" fontId="164" fillId="0" borderId="0" xfId="0" applyNumberFormat="1" applyFont="1" applyAlignment="1">
      <alignment horizontal="center"/>
    </xf>
    <xf numFmtId="164" fontId="165" fillId="0" borderId="0" xfId="0" applyNumberFormat="1" applyFont="1" applyAlignment="1">
      <alignment horizontal="center"/>
    </xf>
    <xf numFmtId="164" fontId="166" fillId="0" borderId="0" xfId="0" applyNumberFormat="1" applyFont="1" applyAlignment="1">
      <alignment horizontal="center"/>
    </xf>
    <xf numFmtId="164" fontId="167" fillId="0" borderId="0" xfId="0" applyNumberFormat="1" applyFont="1" applyAlignment="1">
      <alignment horizontal="center"/>
    </xf>
    <xf numFmtId="164" fontId="168" fillId="0" borderId="0" xfId="0" applyNumberFormat="1" applyFont="1" applyAlignment="1">
      <alignment horizontal="center"/>
    </xf>
    <xf numFmtId="2" fontId="169" fillId="2" borderId="0" xfId="0" applyNumberFormat="1" applyFont="1" applyFill="1" applyAlignment="1">
      <alignment horizontal="center"/>
    </xf>
    <xf numFmtId="0" fontId="170" fillId="0" borderId="0" xfId="0" applyFont="1"/>
    <xf numFmtId="164" fontId="171" fillId="0" borderId="0" xfId="0" applyNumberFormat="1" applyFont="1" applyAlignment="1">
      <alignment horizontal="center"/>
    </xf>
    <xf numFmtId="164" fontId="172" fillId="0" borderId="0" xfId="0" applyNumberFormat="1" applyFont="1" applyAlignment="1">
      <alignment horizontal="center"/>
    </xf>
    <xf numFmtId="164" fontId="173" fillId="0" borderId="0" xfId="0" applyNumberFormat="1" applyFont="1" applyAlignment="1">
      <alignment horizontal="center"/>
    </xf>
    <xf numFmtId="164" fontId="174" fillId="0" borderId="0" xfId="0" applyNumberFormat="1" applyFont="1" applyAlignment="1">
      <alignment horizontal="center"/>
    </xf>
    <xf numFmtId="164" fontId="175" fillId="0" borderId="0" xfId="0" applyNumberFormat="1" applyFont="1" applyAlignment="1">
      <alignment horizontal="center"/>
    </xf>
    <xf numFmtId="164" fontId="176" fillId="0" borderId="0" xfId="0" applyNumberFormat="1" applyFont="1" applyAlignment="1">
      <alignment horizontal="center"/>
    </xf>
    <xf numFmtId="164" fontId="177" fillId="0" borderId="0" xfId="0" applyNumberFormat="1" applyFont="1" applyAlignment="1">
      <alignment horizontal="center"/>
    </xf>
    <xf numFmtId="164" fontId="178" fillId="0" borderId="0" xfId="0" applyNumberFormat="1" applyFont="1" applyAlignment="1">
      <alignment horizontal="center"/>
    </xf>
    <xf numFmtId="164" fontId="179" fillId="0" borderId="0" xfId="0" applyNumberFormat="1" applyFont="1" applyAlignment="1">
      <alignment horizontal="center"/>
    </xf>
    <xf numFmtId="164" fontId="180" fillId="0" borderId="0" xfId="0" applyNumberFormat="1" applyFont="1" applyAlignment="1">
      <alignment horizontal="center"/>
    </xf>
    <xf numFmtId="164" fontId="181" fillId="0" borderId="0" xfId="0" applyNumberFormat="1" applyFont="1" applyAlignment="1">
      <alignment horizontal="center"/>
    </xf>
    <xf numFmtId="2" fontId="182" fillId="2" borderId="0" xfId="0" applyNumberFormat="1" applyFont="1" applyFill="1" applyAlignment="1">
      <alignment horizontal="center"/>
    </xf>
    <xf numFmtId="0" fontId="183" fillId="0" borderId="0" xfId="0" applyFont="1"/>
    <xf numFmtId="164" fontId="184" fillId="0" borderId="0" xfId="0" applyNumberFormat="1" applyFont="1" applyAlignment="1">
      <alignment horizontal="center"/>
    </xf>
    <xf numFmtId="164" fontId="185" fillId="0" borderId="0" xfId="0" applyNumberFormat="1" applyFont="1" applyAlignment="1">
      <alignment horizontal="center"/>
    </xf>
    <xf numFmtId="164" fontId="186" fillId="0" borderId="0" xfId="0" applyNumberFormat="1" applyFont="1" applyAlignment="1">
      <alignment horizontal="center"/>
    </xf>
    <xf numFmtId="164" fontId="187" fillId="0" borderId="0" xfId="0" applyNumberFormat="1" applyFont="1" applyAlignment="1">
      <alignment horizontal="center"/>
    </xf>
    <xf numFmtId="164" fontId="188" fillId="0" borderId="0" xfId="0" applyNumberFormat="1" applyFont="1" applyAlignment="1">
      <alignment horizontal="center"/>
    </xf>
    <xf numFmtId="164" fontId="189" fillId="0" borderId="0" xfId="0" applyNumberFormat="1" applyFont="1" applyAlignment="1">
      <alignment horizontal="center"/>
    </xf>
    <xf numFmtId="164" fontId="190" fillId="0" borderId="0" xfId="0" applyNumberFormat="1" applyFont="1" applyAlignment="1">
      <alignment horizontal="center"/>
    </xf>
    <xf numFmtId="164" fontId="191" fillId="0" borderId="0" xfId="0" applyNumberFormat="1" applyFont="1" applyAlignment="1">
      <alignment horizontal="center"/>
    </xf>
    <xf numFmtId="164" fontId="192" fillId="0" borderId="0" xfId="0" applyNumberFormat="1" applyFont="1" applyAlignment="1">
      <alignment horizontal="center"/>
    </xf>
    <xf numFmtId="164" fontId="193" fillId="0" borderId="0" xfId="0" applyNumberFormat="1" applyFont="1" applyAlignment="1">
      <alignment horizontal="center"/>
    </xf>
    <xf numFmtId="164" fontId="194" fillId="0" borderId="0" xfId="0" applyNumberFormat="1" applyFont="1" applyAlignment="1">
      <alignment horizontal="center"/>
    </xf>
    <xf numFmtId="2" fontId="195" fillId="2" borderId="0" xfId="0" applyNumberFormat="1" applyFont="1" applyFill="1" applyAlignment="1">
      <alignment horizontal="center"/>
    </xf>
    <xf numFmtId="0" fontId="196" fillId="0" borderId="0" xfId="0" applyFont="1"/>
    <xf numFmtId="164" fontId="197" fillId="0" borderId="0" xfId="0" applyNumberFormat="1" applyFont="1" applyAlignment="1">
      <alignment horizontal="center"/>
    </xf>
    <xf numFmtId="164" fontId="198" fillId="0" borderId="0" xfId="0" applyNumberFormat="1" applyFont="1" applyAlignment="1">
      <alignment horizontal="center"/>
    </xf>
    <xf numFmtId="164" fontId="199" fillId="0" borderId="0" xfId="0" applyNumberFormat="1" applyFont="1" applyAlignment="1">
      <alignment horizontal="center"/>
    </xf>
    <xf numFmtId="164" fontId="200" fillId="0" borderId="0" xfId="0" applyNumberFormat="1" applyFont="1" applyAlignment="1">
      <alignment horizontal="center"/>
    </xf>
    <xf numFmtId="164" fontId="201" fillId="0" borderId="0" xfId="0" applyNumberFormat="1" applyFont="1" applyAlignment="1">
      <alignment horizontal="center"/>
    </xf>
    <xf numFmtId="164" fontId="202" fillId="0" borderId="0" xfId="0" applyNumberFormat="1" applyFont="1" applyAlignment="1">
      <alignment horizontal="center"/>
    </xf>
    <xf numFmtId="164" fontId="203" fillId="0" borderId="0" xfId="0" applyNumberFormat="1" applyFont="1" applyAlignment="1">
      <alignment horizontal="center"/>
    </xf>
    <xf numFmtId="164" fontId="204" fillId="0" borderId="0" xfId="0" applyNumberFormat="1" applyFont="1" applyAlignment="1">
      <alignment horizontal="center"/>
    </xf>
    <xf numFmtId="164" fontId="205" fillId="0" borderId="0" xfId="0" applyNumberFormat="1" applyFont="1" applyAlignment="1">
      <alignment horizontal="center"/>
    </xf>
    <xf numFmtId="164" fontId="206" fillId="0" borderId="0" xfId="0" applyNumberFormat="1" applyFont="1" applyAlignment="1">
      <alignment horizontal="center"/>
    </xf>
    <xf numFmtId="164" fontId="207" fillId="0" borderId="0" xfId="0" applyNumberFormat="1" applyFont="1" applyAlignment="1">
      <alignment horizontal="center"/>
    </xf>
    <xf numFmtId="2" fontId="208" fillId="2" borderId="0" xfId="0" applyNumberFormat="1" applyFont="1" applyFill="1" applyAlignment="1">
      <alignment horizontal="center"/>
    </xf>
    <xf numFmtId="0" fontId="209" fillId="0" borderId="0" xfId="0" applyFont="1"/>
    <xf numFmtId="164" fontId="210" fillId="0" borderId="0" xfId="0" applyNumberFormat="1" applyFont="1" applyAlignment="1">
      <alignment horizontal="center"/>
    </xf>
    <xf numFmtId="164" fontId="211" fillId="0" borderId="0" xfId="0" applyNumberFormat="1" applyFont="1" applyAlignment="1">
      <alignment horizontal="center"/>
    </xf>
    <xf numFmtId="164" fontId="212" fillId="0" borderId="0" xfId="0" applyNumberFormat="1" applyFont="1" applyAlignment="1">
      <alignment horizontal="center"/>
    </xf>
    <xf numFmtId="164" fontId="213" fillId="0" borderId="0" xfId="0" applyNumberFormat="1" applyFont="1" applyAlignment="1">
      <alignment horizontal="center"/>
    </xf>
    <xf numFmtId="164" fontId="214" fillId="0" borderId="0" xfId="0" applyNumberFormat="1" applyFont="1" applyAlignment="1">
      <alignment horizontal="center"/>
    </xf>
    <xf numFmtId="164" fontId="215" fillId="0" borderId="0" xfId="0" applyNumberFormat="1" applyFont="1" applyAlignment="1">
      <alignment horizontal="center"/>
    </xf>
    <xf numFmtId="164" fontId="216" fillId="0" borderId="0" xfId="0" applyNumberFormat="1" applyFont="1" applyAlignment="1">
      <alignment horizontal="center"/>
    </xf>
    <xf numFmtId="164" fontId="217" fillId="0" borderId="0" xfId="0" applyNumberFormat="1" applyFont="1" applyAlignment="1">
      <alignment horizontal="center"/>
    </xf>
    <xf numFmtId="164" fontId="218" fillId="0" borderId="0" xfId="0" applyNumberFormat="1" applyFont="1" applyAlignment="1">
      <alignment horizontal="center"/>
    </xf>
    <xf numFmtId="164" fontId="219" fillId="0" borderId="0" xfId="0" applyNumberFormat="1" applyFont="1" applyAlignment="1">
      <alignment horizontal="center"/>
    </xf>
    <xf numFmtId="164" fontId="220" fillId="0" borderId="0" xfId="0" applyNumberFormat="1" applyFont="1" applyAlignment="1">
      <alignment horizont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3" fillId="2" borderId="0" xfId="0" applyFont="1" applyFill="1" applyAlignment="1">
      <alignment horizontal="left"/>
    </xf>
    <xf numFmtId="2" fontId="223" fillId="2" borderId="0" xfId="0" applyNumberFormat="1" applyFont="1" applyFill="1" applyAlignment="1">
      <alignment horizontal="center"/>
    </xf>
    <xf numFmtId="0" fontId="224" fillId="2" borderId="0" xfId="0" applyFont="1" applyFill="1" applyAlignment="1">
      <alignment horizontal="center" wrapText="1"/>
    </xf>
    <xf numFmtId="0" fontId="225" fillId="2" borderId="0" xfId="0" applyFont="1" applyFill="1" applyAlignment="1">
      <alignment horizontal="center" wrapText="1"/>
    </xf>
    <xf numFmtId="0" fontId="226" fillId="0" borderId="0" xfId="0" applyFont="1" applyAlignment="1">
      <alignment wrapText="1"/>
    </xf>
    <xf numFmtId="0" fontId="227" fillId="0" borderId="0" xfId="0" applyFont="1" applyAlignment="1">
      <alignment wrapText="1"/>
    </xf>
    <xf numFmtId="0" fontId="227" fillId="0" borderId="0" xfId="0" applyFont="1" applyAlignment="1">
      <alignment horizontal="center" wrapText="1"/>
    </xf>
    <xf numFmtId="0" fontId="228" fillId="2" borderId="0" xfId="0" applyFont="1" applyFill="1" applyAlignment="1">
      <alignment horizontal="center" wrapText="1"/>
    </xf>
    <xf numFmtId="0" fontId="229" fillId="0" borderId="0" xfId="0" applyFont="1"/>
    <xf numFmtId="164" fontId="230" fillId="0" borderId="0" xfId="0" applyNumberFormat="1" applyFont="1" applyAlignment="1">
      <alignment horizontal="center"/>
    </xf>
    <xf numFmtId="164" fontId="231" fillId="0" borderId="0" xfId="0" applyNumberFormat="1" applyFont="1" applyAlignment="1">
      <alignment horizontal="center"/>
    </xf>
    <xf numFmtId="164" fontId="232" fillId="0" borderId="0" xfId="0" applyNumberFormat="1" applyFont="1" applyAlignment="1">
      <alignment horizontal="center"/>
    </xf>
    <xf numFmtId="164" fontId="233" fillId="0" borderId="0" xfId="0" applyNumberFormat="1" applyFont="1" applyAlignment="1">
      <alignment horizontal="center"/>
    </xf>
    <xf numFmtId="164" fontId="234" fillId="0" borderId="0" xfId="0" applyNumberFormat="1" applyFont="1" applyAlignment="1">
      <alignment horizontal="center"/>
    </xf>
    <xf numFmtId="164" fontId="235" fillId="0" borderId="0" xfId="0" applyNumberFormat="1" applyFont="1" applyAlignment="1">
      <alignment horizontal="center"/>
    </xf>
    <xf numFmtId="164" fontId="236" fillId="0" borderId="0" xfId="0" applyNumberFormat="1" applyFont="1" applyAlignment="1">
      <alignment horizontal="center"/>
    </xf>
    <xf numFmtId="164" fontId="237" fillId="0" borderId="0" xfId="0" applyNumberFormat="1" applyFont="1" applyAlignment="1">
      <alignment horizontal="center"/>
    </xf>
    <xf numFmtId="164" fontId="238" fillId="0" borderId="0" xfId="0" applyNumberFormat="1" applyFont="1" applyAlignment="1">
      <alignment horizontal="center"/>
    </xf>
    <xf numFmtId="164" fontId="239" fillId="0" borderId="0" xfId="0" applyNumberFormat="1" applyFont="1" applyAlignment="1">
      <alignment horizontal="center"/>
    </xf>
    <xf numFmtId="164" fontId="240" fillId="0" borderId="0" xfId="0" applyNumberFormat="1" applyFont="1" applyAlignment="1">
      <alignment horizontal="center"/>
    </xf>
    <xf numFmtId="2" fontId="241" fillId="2" borderId="0" xfId="0" applyNumberFormat="1" applyFont="1" applyFill="1" applyAlignment="1">
      <alignment horizontal="center"/>
    </xf>
    <xf numFmtId="0" fontId="242" fillId="0" borderId="0" xfId="0" applyFont="1"/>
    <xf numFmtId="164" fontId="243" fillId="0" borderId="0" xfId="0" applyNumberFormat="1" applyFont="1" applyAlignment="1">
      <alignment horizontal="center"/>
    </xf>
    <xf numFmtId="164" fontId="244" fillId="0" borderId="0" xfId="0" applyNumberFormat="1" applyFont="1" applyAlignment="1">
      <alignment horizontal="center"/>
    </xf>
    <xf numFmtId="164" fontId="245" fillId="0" borderId="0" xfId="0" applyNumberFormat="1" applyFont="1" applyAlignment="1">
      <alignment horizontal="center"/>
    </xf>
    <xf numFmtId="164" fontId="246" fillId="0" borderId="0" xfId="0" applyNumberFormat="1" applyFont="1" applyAlignment="1">
      <alignment horizontal="center"/>
    </xf>
    <xf numFmtId="164" fontId="247" fillId="0" borderId="0" xfId="0" applyNumberFormat="1" applyFont="1" applyAlignment="1">
      <alignment horizontal="center"/>
    </xf>
    <xf numFmtId="164" fontId="248" fillId="0" borderId="0" xfId="0" applyNumberFormat="1" applyFont="1" applyAlignment="1">
      <alignment horizontal="center"/>
    </xf>
    <xf numFmtId="164" fontId="249" fillId="0" borderId="0" xfId="0" applyNumberFormat="1" applyFont="1" applyAlignment="1">
      <alignment horizontal="center"/>
    </xf>
    <xf numFmtId="164" fontId="250" fillId="0" borderId="0" xfId="0" applyNumberFormat="1" applyFont="1" applyAlignment="1">
      <alignment horizontal="center"/>
    </xf>
    <xf numFmtId="164" fontId="251" fillId="0" borderId="0" xfId="0" applyNumberFormat="1" applyFont="1" applyAlignment="1">
      <alignment horizontal="center"/>
    </xf>
    <xf numFmtId="164" fontId="252" fillId="0" borderId="0" xfId="0" applyNumberFormat="1" applyFont="1" applyAlignment="1">
      <alignment horizontal="center"/>
    </xf>
    <xf numFmtId="164" fontId="253" fillId="0" borderId="0" xfId="0" applyNumberFormat="1" applyFont="1" applyAlignment="1">
      <alignment horizontal="center"/>
    </xf>
    <xf numFmtId="2" fontId="254" fillId="2" borderId="0" xfId="0" applyNumberFormat="1" applyFont="1" applyFill="1" applyAlignment="1">
      <alignment horizontal="center"/>
    </xf>
    <xf numFmtId="0" fontId="255" fillId="0" borderId="0" xfId="0" applyFont="1"/>
    <xf numFmtId="164" fontId="256" fillId="0" borderId="0" xfId="0" applyNumberFormat="1" applyFont="1" applyAlignment="1">
      <alignment horizontal="center"/>
    </xf>
    <xf numFmtId="164" fontId="257" fillId="0" borderId="0" xfId="0" applyNumberFormat="1" applyFont="1" applyAlignment="1">
      <alignment horizontal="center"/>
    </xf>
    <xf numFmtId="164" fontId="258" fillId="0" borderId="0" xfId="0" applyNumberFormat="1" applyFont="1" applyAlignment="1">
      <alignment horizontal="center"/>
    </xf>
    <xf numFmtId="164" fontId="259" fillId="0" borderId="0" xfId="0" applyNumberFormat="1" applyFont="1" applyAlignment="1">
      <alignment horizontal="center"/>
    </xf>
    <xf numFmtId="164" fontId="260" fillId="0" borderId="0" xfId="0" applyNumberFormat="1" applyFont="1" applyAlignment="1">
      <alignment horizontal="center"/>
    </xf>
    <xf numFmtId="164" fontId="261" fillId="0" borderId="0" xfId="0" applyNumberFormat="1" applyFont="1" applyAlignment="1">
      <alignment horizontal="center"/>
    </xf>
    <xf numFmtId="164" fontId="262" fillId="0" borderId="0" xfId="0" applyNumberFormat="1" applyFont="1" applyAlignment="1">
      <alignment horizontal="center"/>
    </xf>
    <xf numFmtId="164" fontId="263" fillId="0" borderId="0" xfId="0" applyNumberFormat="1" applyFont="1" applyAlignment="1">
      <alignment horizontal="center"/>
    </xf>
    <xf numFmtId="164" fontId="264" fillId="0" borderId="0" xfId="0" applyNumberFormat="1" applyFont="1" applyAlignment="1">
      <alignment horizontal="center"/>
    </xf>
    <xf numFmtId="164" fontId="265" fillId="0" borderId="0" xfId="0" applyNumberFormat="1" applyFont="1" applyAlignment="1">
      <alignment horizontal="center"/>
    </xf>
    <xf numFmtId="164" fontId="266" fillId="0" borderId="0" xfId="0" applyNumberFormat="1" applyFont="1" applyAlignment="1">
      <alignment horizontal="center"/>
    </xf>
    <xf numFmtId="2" fontId="267" fillId="2" borderId="0" xfId="0" applyNumberFormat="1" applyFont="1" applyFill="1" applyAlignment="1">
      <alignment horizontal="center"/>
    </xf>
    <xf numFmtId="0" fontId="268" fillId="0" borderId="0" xfId="0" applyFont="1"/>
    <xf numFmtId="164" fontId="269" fillId="0" borderId="0" xfId="0" applyNumberFormat="1" applyFont="1" applyAlignment="1">
      <alignment horizontal="center"/>
    </xf>
    <xf numFmtId="164" fontId="270" fillId="0" borderId="0" xfId="0" applyNumberFormat="1" applyFont="1" applyAlignment="1">
      <alignment horizontal="center"/>
    </xf>
    <xf numFmtId="164" fontId="271" fillId="0" borderId="0" xfId="0" applyNumberFormat="1" applyFont="1" applyAlignment="1">
      <alignment horizontal="center"/>
    </xf>
    <xf numFmtId="164" fontId="272" fillId="0" borderId="0" xfId="0" applyNumberFormat="1" applyFont="1" applyAlignment="1">
      <alignment horizontal="center"/>
    </xf>
    <xf numFmtId="164" fontId="273" fillId="0" borderId="0" xfId="0" applyNumberFormat="1" applyFont="1" applyAlignment="1">
      <alignment horizontal="center"/>
    </xf>
    <xf numFmtId="164" fontId="274" fillId="0" borderId="0" xfId="0" applyNumberFormat="1" applyFont="1" applyAlignment="1">
      <alignment horizontal="center"/>
    </xf>
    <xf numFmtId="164" fontId="275" fillId="0" borderId="0" xfId="0" applyNumberFormat="1" applyFont="1" applyAlignment="1">
      <alignment horizontal="center"/>
    </xf>
    <xf numFmtId="164" fontId="276" fillId="0" borderId="0" xfId="0" applyNumberFormat="1" applyFont="1" applyAlignment="1">
      <alignment horizontal="center"/>
    </xf>
    <xf numFmtId="164" fontId="277" fillId="0" borderId="0" xfId="0" applyNumberFormat="1" applyFont="1" applyAlignment="1">
      <alignment horizontal="center"/>
    </xf>
    <xf numFmtId="164" fontId="278" fillId="0" borderId="0" xfId="0" applyNumberFormat="1" applyFont="1" applyAlignment="1">
      <alignment horizontal="center"/>
    </xf>
    <xf numFmtId="164" fontId="279" fillId="0" borderId="0" xfId="0" applyNumberFormat="1" applyFont="1" applyAlignment="1">
      <alignment horizontal="center"/>
    </xf>
    <xf numFmtId="2" fontId="280" fillId="2" borderId="0" xfId="0" applyNumberFormat="1" applyFont="1" applyFill="1" applyAlignment="1">
      <alignment horizontal="center"/>
    </xf>
    <xf numFmtId="0" fontId="281" fillId="0" borderId="0" xfId="0" applyFont="1"/>
    <xf numFmtId="164" fontId="282" fillId="0" borderId="0" xfId="0" applyNumberFormat="1" applyFont="1" applyAlignment="1">
      <alignment horizontal="center"/>
    </xf>
    <xf numFmtId="164" fontId="283" fillId="0" borderId="0" xfId="0" applyNumberFormat="1" applyFont="1" applyAlignment="1">
      <alignment horizontal="center"/>
    </xf>
    <xf numFmtId="164" fontId="284" fillId="0" borderId="0" xfId="0" applyNumberFormat="1" applyFont="1" applyAlignment="1">
      <alignment horizontal="center"/>
    </xf>
    <xf numFmtId="164" fontId="285" fillId="0" borderId="0" xfId="0" applyNumberFormat="1" applyFont="1" applyAlignment="1">
      <alignment horizontal="center"/>
    </xf>
    <xf numFmtId="164" fontId="286" fillId="0" borderId="0" xfId="0" applyNumberFormat="1" applyFont="1" applyAlignment="1">
      <alignment horizontal="center"/>
    </xf>
    <xf numFmtId="164" fontId="287" fillId="0" borderId="0" xfId="0" applyNumberFormat="1" applyFont="1" applyAlignment="1">
      <alignment horizontal="center"/>
    </xf>
    <xf numFmtId="164" fontId="288" fillId="0" borderId="0" xfId="0" applyNumberFormat="1" applyFont="1" applyAlignment="1">
      <alignment horizontal="center"/>
    </xf>
    <xf numFmtId="164" fontId="289" fillId="0" borderId="0" xfId="0" applyNumberFormat="1" applyFont="1" applyAlignment="1">
      <alignment horizontal="center"/>
    </xf>
    <xf numFmtId="164" fontId="290" fillId="0" borderId="0" xfId="0" applyNumberFormat="1" applyFont="1" applyAlignment="1">
      <alignment horizontal="center"/>
    </xf>
    <xf numFmtId="164" fontId="291" fillId="0" borderId="0" xfId="0" applyNumberFormat="1" applyFont="1" applyAlignment="1">
      <alignment horizontal="center"/>
    </xf>
    <xf numFmtId="164" fontId="292" fillId="0" borderId="0" xfId="0" applyNumberFormat="1" applyFont="1" applyAlignment="1">
      <alignment horizontal="center"/>
    </xf>
    <xf numFmtId="2" fontId="293" fillId="2" borderId="0" xfId="0" applyNumberFormat="1" applyFont="1" applyFill="1" applyAlignment="1">
      <alignment horizontal="center"/>
    </xf>
    <xf numFmtId="0" fontId="294" fillId="0" borderId="0" xfId="0" applyFont="1"/>
    <xf numFmtId="164" fontId="295" fillId="0" borderId="0" xfId="0" applyNumberFormat="1" applyFont="1" applyAlignment="1">
      <alignment horizontal="center"/>
    </xf>
    <xf numFmtId="164" fontId="296" fillId="0" borderId="0" xfId="0" applyNumberFormat="1" applyFont="1" applyAlignment="1">
      <alignment horizontal="center"/>
    </xf>
    <xf numFmtId="164" fontId="297" fillId="0" borderId="0" xfId="0" applyNumberFormat="1" applyFont="1" applyAlignment="1">
      <alignment horizontal="center"/>
    </xf>
    <xf numFmtId="164" fontId="298" fillId="0" borderId="0" xfId="0" applyNumberFormat="1" applyFont="1" applyAlignment="1">
      <alignment horizontal="center"/>
    </xf>
    <xf numFmtId="164" fontId="299" fillId="0" borderId="0" xfId="0" applyNumberFormat="1" applyFont="1" applyAlignment="1">
      <alignment horizontal="center"/>
    </xf>
    <xf numFmtId="164" fontId="300" fillId="0" borderId="0" xfId="0" applyNumberFormat="1" applyFont="1" applyAlignment="1">
      <alignment horizontal="center"/>
    </xf>
    <xf numFmtId="164" fontId="301" fillId="0" borderId="0" xfId="0" applyNumberFormat="1" applyFont="1" applyAlignment="1">
      <alignment horizontal="center"/>
    </xf>
    <xf numFmtId="164" fontId="302" fillId="0" borderId="0" xfId="0" applyNumberFormat="1" applyFont="1" applyAlignment="1">
      <alignment horizontal="center"/>
    </xf>
    <xf numFmtId="164" fontId="303" fillId="0" borderId="0" xfId="0" applyNumberFormat="1" applyFont="1" applyAlignment="1">
      <alignment horizontal="center"/>
    </xf>
    <xf numFmtId="164" fontId="304" fillId="0" borderId="0" xfId="0" applyNumberFormat="1" applyFont="1" applyAlignment="1">
      <alignment horizontal="center"/>
    </xf>
    <xf numFmtId="164" fontId="305" fillId="0" borderId="0" xfId="0" applyNumberFormat="1" applyFont="1" applyAlignment="1">
      <alignment horizontal="center"/>
    </xf>
    <xf numFmtId="2" fontId="306" fillId="2" borderId="0" xfId="0" applyNumberFormat="1" applyFont="1" applyFill="1" applyAlignment="1">
      <alignment horizontal="center"/>
    </xf>
    <xf numFmtId="0" fontId="307" fillId="0" borderId="0" xfId="0" applyFont="1"/>
    <xf numFmtId="164" fontId="308" fillId="0" borderId="0" xfId="0" applyNumberFormat="1" applyFont="1" applyAlignment="1">
      <alignment horizontal="center"/>
    </xf>
    <xf numFmtId="164" fontId="309" fillId="0" borderId="0" xfId="0" applyNumberFormat="1" applyFont="1" applyAlignment="1">
      <alignment horizontal="center"/>
    </xf>
    <xf numFmtId="164" fontId="310" fillId="0" borderId="0" xfId="0" applyNumberFormat="1" applyFont="1" applyAlignment="1">
      <alignment horizontal="center"/>
    </xf>
    <xf numFmtId="164" fontId="311" fillId="0" borderId="0" xfId="0" applyNumberFormat="1" applyFont="1" applyAlignment="1">
      <alignment horizontal="center"/>
    </xf>
    <xf numFmtId="164" fontId="312" fillId="0" borderId="0" xfId="0" applyNumberFormat="1" applyFont="1" applyAlignment="1">
      <alignment horizontal="center"/>
    </xf>
    <xf numFmtId="164" fontId="313" fillId="0" borderId="0" xfId="0" applyNumberFormat="1" applyFont="1" applyAlignment="1">
      <alignment horizontal="center"/>
    </xf>
    <xf numFmtId="164" fontId="314" fillId="0" borderId="0" xfId="0" applyNumberFormat="1" applyFont="1" applyAlignment="1">
      <alignment horizontal="center"/>
    </xf>
    <xf numFmtId="164" fontId="315" fillId="0" borderId="0" xfId="0" applyNumberFormat="1" applyFont="1" applyAlignment="1">
      <alignment horizontal="center"/>
    </xf>
    <xf numFmtId="164" fontId="316" fillId="0" borderId="0" xfId="0" applyNumberFormat="1" applyFont="1" applyAlignment="1">
      <alignment horizontal="center"/>
    </xf>
    <xf numFmtId="164" fontId="317" fillId="0" borderId="0" xfId="0" applyNumberFormat="1" applyFont="1" applyAlignment="1">
      <alignment horizontal="center"/>
    </xf>
    <xf numFmtId="164" fontId="318" fillId="0" borderId="0" xfId="0" applyNumberFormat="1" applyFont="1" applyAlignment="1">
      <alignment horizontal="center"/>
    </xf>
    <xf numFmtId="2" fontId="319" fillId="2" borderId="0" xfId="0" applyNumberFormat="1" applyFont="1" applyFill="1" applyAlignment="1">
      <alignment horizontal="center"/>
    </xf>
    <xf numFmtId="0" fontId="320" fillId="0" borderId="0" xfId="0" applyFont="1"/>
    <xf numFmtId="164" fontId="321" fillId="0" borderId="0" xfId="0" applyNumberFormat="1" applyFont="1" applyAlignment="1">
      <alignment horizontal="center"/>
    </xf>
    <xf numFmtId="164" fontId="322" fillId="0" borderId="0" xfId="0" applyNumberFormat="1" applyFont="1" applyAlignment="1">
      <alignment horizontal="center"/>
    </xf>
    <xf numFmtId="164" fontId="323" fillId="0" borderId="0" xfId="0" applyNumberFormat="1" applyFont="1" applyAlignment="1">
      <alignment horizontal="center"/>
    </xf>
    <xf numFmtId="164" fontId="324" fillId="0" borderId="0" xfId="0" applyNumberFormat="1" applyFont="1" applyAlignment="1">
      <alignment horizontal="center"/>
    </xf>
    <xf numFmtId="164" fontId="325" fillId="0" borderId="0" xfId="0" applyNumberFormat="1" applyFont="1" applyAlignment="1">
      <alignment horizontal="center"/>
    </xf>
    <xf numFmtId="164" fontId="326" fillId="0" borderId="0" xfId="0" applyNumberFormat="1" applyFont="1" applyAlignment="1">
      <alignment horizontal="center"/>
    </xf>
    <xf numFmtId="164" fontId="327" fillId="0" borderId="0" xfId="0" applyNumberFormat="1" applyFont="1" applyAlignment="1">
      <alignment horizontal="center"/>
    </xf>
    <xf numFmtId="164" fontId="328" fillId="0" borderId="0" xfId="0" applyNumberFormat="1" applyFont="1" applyAlignment="1">
      <alignment horizontal="center"/>
    </xf>
    <xf numFmtId="164" fontId="329" fillId="0" borderId="0" xfId="0" applyNumberFormat="1" applyFont="1" applyAlignment="1">
      <alignment horizontal="center"/>
    </xf>
    <xf numFmtId="164" fontId="330" fillId="0" borderId="0" xfId="0" applyNumberFormat="1" applyFont="1" applyAlignment="1">
      <alignment horizontal="center"/>
    </xf>
    <xf numFmtId="164" fontId="331" fillId="0" borderId="0" xfId="0" applyNumberFormat="1" applyFont="1" applyAlignment="1">
      <alignment horizontal="center"/>
    </xf>
    <xf numFmtId="0" fontId="332" fillId="2" borderId="0" xfId="0" applyFont="1" applyFill="1" applyAlignment="1">
      <alignment horizontal="center" wrapText="1"/>
    </xf>
    <xf numFmtId="0" fontId="333" fillId="2" borderId="0" xfId="0" applyFont="1" applyFill="1" applyAlignment="1">
      <alignment horizontal="center" wrapText="1"/>
    </xf>
    <xf numFmtId="0" fontId="334" fillId="2" borderId="0" xfId="0" applyFont="1" applyFill="1" applyAlignment="1">
      <alignment horizontal="left"/>
    </xf>
    <xf numFmtId="2" fontId="334" fillId="2" borderId="0" xfId="0" applyNumberFormat="1" applyFont="1" applyFill="1" applyAlignment="1">
      <alignment horizontal="center"/>
    </xf>
    <xf numFmtId="0" fontId="335" fillId="2" borderId="0" xfId="0" applyFont="1" applyFill="1" applyAlignment="1">
      <alignment horizontal="center" wrapText="1"/>
    </xf>
    <xf numFmtId="0" fontId="336" fillId="2" borderId="0" xfId="0" applyFont="1" applyFill="1" applyAlignment="1">
      <alignment horizontal="center" wrapText="1"/>
    </xf>
    <xf numFmtId="0" fontId="337" fillId="0" borderId="0" xfId="0" applyFont="1" applyAlignment="1">
      <alignment wrapText="1"/>
    </xf>
    <xf numFmtId="0" fontId="338" fillId="0" borderId="0" xfId="0" applyFont="1" applyAlignment="1">
      <alignment wrapText="1"/>
    </xf>
    <xf numFmtId="0" fontId="338" fillId="0" borderId="0" xfId="0" applyFont="1" applyAlignment="1">
      <alignment horizontal="center" wrapText="1"/>
    </xf>
    <xf numFmtId="0" fontId="339" fillId="2" borderId="0" xfId="0" applyFont="1" applyFill="1" applyAlignment="1">
      <alignment horizontal="center" wrapText="1"/>
    </xf>
    <xf numFmtId="0" fontId="340" fillId="0" borderId="0" xfId="0" applyFont="1"/>
    <xf numFmtId="164" fontId="341" fillId="0" borderId="0" xfId="0" applyNumberFormat="1" applyFont="1" applyAlignment="1">
      <alignment horizontal="center"/>
    </xf>
    <xf numFmtId="164" fontId="342" fillId="0" borderId="0" xfId="0" applyNumberFormat="1" applyFont="1" applyAlignment="1">
      <alignment horizontal="center"/>
    </xf>
    <xf numFmtId="164" fontId="343" fillId="0" borderId="0" xfId="0" applyNumberFormat="1" applyFont="1" applyAlignment="1">
      <alignment horizontal="center"/>
    </xf>
    <xf numFmtId="164" fontId="344" fillId="0" borderId="0" xfId="0" applyNumberFormat="1" applyFont="1" applyAlignment="1">
      <alignment horizontal="center"/>
    </xf>
    <xf numFmtId="164" fontId="345" fillId="0" borderId="0" xfId="0" applyNumberFormat="1" applyFont="1" applyAlignment="1">
      <alignment horizontal="center"/>
    </xf>
    <xf numFmtId="164" fontId="346" fillId="0" borderId="0" xfId="0" applyNumberFormat="1" applyFont="1" applyAlignment="1">
      <alignment horizontal="center"/>
    </xf>
    <xf numFmtId="164" fontId="347" fillId="0" borderId="0" xfId="0" applyNumberFormat="1" applyFont="1" applyAlignment="1">
      <alignment horizontal="center"/>
    </xf>
    <xf numFmtId="164" fontId="348" fillId="0" borderId="0" xfId="0" applyNumberFormat="1" applyFont="1" applyAlignment="1">
      <alignment horizontal="center"/>
    </xf>
    <xf numFmtId="164" fontId="349" fillId="0" borderId="0" xfId="0" applyNumberFormat="1" applyFont="1" applyAlignment="1">
      <alignment horizontal="center"/>
    </xf>
    <xf numFmtId="164" fontId="350" fillId="0" borderId="0" xfId="0" applyNumberFormat="1" applyFont="1" applyAlignment="1">
      <alignment horizontal="center"/>
    </xf>
    <xf numFmtId="164" fontId="351" fillId="0" borderId="0" xfId="0" applyNumberFormat="1" applyFont="1" applyAlignment="1">
      <alignment horizontal="center"/>
    </xf>
    <xf numFmtId="2" fontId="352" fillId="2" borderId="0" xfId="0" applyNumberFormat="1" applyFont="1" applyFill="1" applyAlignment="1">
      <alignment horizontal="center"/>
    </xf>
    <xf numFmtId="0" fontId="353" fillId="0" borderId="0" xfId="0" applyFont="1"/>
    <xf numFmtId="164" fontId="354" fillId="0" borderId="0" xfId="0" applyNumberFormat="1" applyFont="1" applyAlignment="1">
      <alignment horizontal="center"/>
    </xf>
    <xf numFmtId="164" fontId="355" fillId="0" borderId="0" xfId="0" applyNumberFormat="1" applyFont="1" applyAlignment="1">
      <alignment horizontal="center"/>
    </xf>
    <xf numFmtId="164" fontId="356" fillId="0" borderId="0" xfId="0" applyNumberFormat="1" applyFont="1" applyAlignment="1">
      <alignment horizontal="center"/>
    </xf>
    <xf numFmtId="164" fontId="357" fillId="0" borderId="0" xfId="0" applyNumberFormat="1" applyFont="1" applyAlignment="1">
      <alignment horizontal="center"/>
    </xf>
    <xf numFmtId="164" fontId="358" fillId="0" borderId="0" xfId="0" applyNumberFormat="1" applyFont="1" applyAlignment="1">
      <alignment horizontal="center"/>
    </xf>
    <xf numFmtId="164" fontId="359" fillId="0" borderId="0" xfId="0" applyNumberFormat="1" applyFont="1" applyAlignment="1">
      <alignment horizontal="center"/>
    </xf>
    <xf numFmtId="164" fontId="360" fillId="0" borderId="0" xfId="0" applyNumberFormat="1" applyFont="1" applyAlignment="1">
      <alignment horizontal="center"/>
    </xf>
    <xf numFmtId="164" fontId="361" fillId="0" borderId="0" xfId="0" applyNumberFormat="1" applyFont="1" applyAlignment="1">
      <alignment horizontal="center"/>
    </xf>
    <xf numFmtId="164" fontId="362" fillId="0" borderId="0" xfId="0" applyNumberFormat="1" applyFont="1" applyAlignment="1">
      <alignment horizontal="center"/>
    </xf>
    <xf numFmtId="164" fontId="363" fillId="0" borderId="0" xfId="0" applyNumberFormat="1" applyFont="1" applyAlignment="1">
      <alignment horizontal="center"/>
    </xf>
    <xf numFmtId="164" fontId="364" fillId="0" borderId="0" xfId="0" applyNumberFormat="1" applyFont="1" applyAlignment="1">
      <alignment horizontal="center"/>
    </xf>
    <xf numFmtId="2" fontId="365" fillId="2" borderId="0" xfId="0" applyNumberFormat="1" applyFont="1" applyFill="1" applyAlignment="1">
      <alignment horizontal="center"/>
    </xf>
    <xf numFmtId="0" fontId="366" fillId="0" borderId="0" xfId="0" applyFont="1"/>
    <xf numFmtId="164" fontId="367" fillId="0" borderId="0" xfId="0" applyNumberFormat="1" applyFont="1" applyAlignment="1">
      <alignment horizontal="center"/>
    </xf>
    <xf numFmtId="164" fontId="368" fillId="0" borderId="0" xfId="0" applyNumberFormat="1" applyFont="1" applyAlignment="1">
      <alignment horizontal="center"/>
    </xf>
    <xf numFmtId="164" fontId="369" fillId="0" borderId="0" xfId="0" applyNumberFormat="1" applyFont="1" applyAlignment="1">
      <alignment horizontal="center"/>
    </xf>
    <xf numFmtId="164" fontId="370" fillId="0" borderId="0" xfId="0" applyNumberFormat="1" applyFont="1" applyAlignment="1">
      <alignment horizontal="center"/>
    </xf>
    <xf numFmtId="164" fontId="371" fillId="0" borderId="0" xfId="0" applyNumberFormat="1" applyFont="1" applyAlignment="1">
      <alignment horizontal="center"/>
    </xf>
    <xf numFmtId="164" fontId="372" fillId="0" borderId="0" xfId="0" applyNumberFormat="1" applyFont="1" applyAlignment="1">
      <alignment horizontal="center"/>
    </xf>
    <xf numFmtId="164" fontId="373" fillId="0" borderId="0" xfId="0" applyNumberFormat="1" applyFont="1" applyAlignment="1">
      <alignment horizontal="center"/>
    </xf>
    <xf numFmtId="164" fontId="374" fillId="0" borderId="0" xfId="0" applyNumberFormat="1" applyFont="1" applyAlignment="1">
      <alignment horizontal="center"/>
    </xf>
    <xf numFmtId="164" fontId="375" fillId="0" borderId="0" xfId="0" applyNumberFormat="1" applyFont="1" applyAlignment="1">
      <alignment horizontal="center"/>
    </xf>
    <xf numFmtId="164" fontId="376" fillId="0" borderId="0" xfId="0" applyNumberFormat="1" applyFont="1" applyAlignment="1">
      <alignment horizontal="center"/>
    </xf>
    <xf numFmtId="164" fontId="377" fillId="0" borderId="0" xfId="0" applyNumberFormat="1" applyFont="1" applyAlignment="1">
      <alignment horizontal="center"/>
    </xf>
    <xf numFmtId="2" fontId="378" fillId="2" borderId="0" xfId="0" applyNumberFormat="1" applyFont="1" applyFill="1" applyAlignment="1">
      <alignment horizontal="center"/>
    </xf>
    <xf numFmtId="0" fontId="379" fillId="0" borderId="0" xfId="0" applyFont="1"/>
    <xf numFmtId="164" fontId="380" fillId="0" borderId="0" xfId="0" applyNumberFormat="1" applyFont="1" applyAlignment="1">
      <alignment horizontal="center"/>
    </xf>
    <xf numFmtId="164" fontId="381" fillId="0" borderId="0" xfId="0" applyNumberFormat="1" applyFont="1" applyAlignment="1">
      <alignment horizontal="center"/>
    </xf>
    <xf numFmtId="164" fontId="382" fillId="0" borderId="0" xfId="0" applyNumberFormat="1" applyFont="1" applyAlignment="1">
      <alignment horizontal="center"/>
    </xf>
    <xf numFmtId="164" fontId="383" fillId="0" borderId="0" xfId="0" applyNumberFormat="1" applyFont="1" applyAlignment="1">
      <alignment horizontal="center"/>
    </xf>
    <xf numFmtId="164" fontId="384" fillId="0" borderId="0" xfId="0" applyNumberFormat="1" applyFont="1" applyAlignment="1">
      <alignment horizontal="center"/>
    </xf>
    <xf numFmtId="164" fontId="385" fillId="0" borderId="0" xfId="0" applyNumberFormat="1" applyFont="1" applyAlignment="1">
      <alignment horizontal="center"/>
    </xf>
    <xf numFmtId="164" fontId="386" fillId="0" borderId="0" xfId="0" applyNumberFormat="1" applyFont="1" applyAlignment="1">
      <alignment horizontal="center"/>
    </xf>
    <xf numFmtId="164" fontId="387" fillId="0" borderId="0" xfId="0" applyNumberFormat="1" applyFont="1" applyAlignment="1">
      <alignment horizontal="center"/>
    </xf>
    <xf numFmtId="164" fontId="388" fillId="0" borderId="0" xfId="0" applyNumberFormat="1" applyFont="1" applyAlignment="1">
      <alignment horizontal="center"/>
    </xf>
    <xf numFmtId="164" fontId="389" fillId="0" borderId="0" xfId="0" applyNumberFormat="1" applyFont="1" applyAlignment="1">
      <alignment horizontal="center"/>
    </xf>
    <xf numFmtId="164" fontId="390" fillId="0" borderId="0" xfId="0" applyNumberFormat="1" applyFont="1" applyAlignment="1">
      <alignment horizontal="center"/>
    </xf>
    <xf numFmtId="2" fontId="391" fillId="2" borderId="0" xfId="0" applyNumberFormat="1" applyFont="1" applyFill="1" applyAlignment="1">
      <alignment horizontal="center"/>
    </xf>
    <xf numFmtId="0" fontId="392" fillId="0" borderId="0" xfId="0" applyFont="1"/>
    <xf numFmtId="164" fontId="393" fillId="0" borderId="0" xfId="0" applyNumberFormat="1" applyFont="1" applyAlignment="1">
      <alignment horizontal="center"/>
    </xf>
    <xf numFmtId="164" fontId="394" fillId="0" borderId="0" xfId="0" applyNumberFormat="1" applyFont="1" applyAlignment="1">
      <alignment horizontal="center"/>
    </xf>
    <xf numFmtId="164" fontId="395" fillId="0" borderId="0" xfId="0" applyNumberFormat="1" applyFont="1" applyAlignment="1">
      <alignment horizontal="center"/>
    </xf>
    <xf numFmtId="164" fontId="396" fillId="0" borderId="0" xfId="0" applyNumberFormat="1" applyFont="1" applyAlignment="1">
      <alignment horizontal="center"/>
    </xf>
    <xf numFmtId="164" fontId="397" fillId="0" borderId="0" xfId="0" applyNumberFormat="1" applyFont="1" applyAlignment="1">
      <alignment horizontal="center"/>
    </xf>
    <xf numFmtId="164" fontId="398" fillId="0" borderId="0" xfId="0" applyNumberFormat="1" applyFont="1" applyAlignment="1">
      <alignment horizontal="center"/>
    </xf>
    <xf numFmtId="164" fontId="399" fillId="0" borderId="0" xfId="0" applyNumberFormat="1" applyFont="1" applyAlignment="1">
      <alignment horizontal="center"/>
    </xf>
    <xf numFmtId="164" fontId="400" fillId="0" borderId="0" xfId="0" applyNumberFormat="1" applyFont="1" applyAlignment="1">
      <alignment horizontal="center"/>
    </xf>
    <xf numFmtId="164" fontId="401" fillId="0" borderId="0" xfId="0" applyNumberFormat="1" applyFont="1" applyAlignment="1">
      <alignment horizontal="center"/>
    </xf>
    <xf numFmtId="164" fontId="402" fillId="0" borderId="0" xfId="0" applyNumberFormat="1" applyFont="1" applyAlignment="1">
      <alignment horizontal="center"/>
    </xf>
    <xf numFmtId="164" fontId="403" fillId="0" borderId="0" xfId="0" applyNumberFormat="1" applyFont="1" applyAlignment="1">
      <alignment horizontal="center"/>
    </xf>
    <xf numFmtId="2" fontId="404" fillId="2" borderId="0" xfId="0" applyNumberFormat="1" applyFont="1" applyFill="1" applyAlignment="1">
      <alignment horizontal="center"/>
    </xf>
    <xf numFmtId="0" fontId="405" fillId="0" borderId="0" xfId="0" applyFont="1"/>
    <xf numFmtId="164" fontId="406" fillId="0" borderId="0" xfId="0" applyNumberFormat="1" applyFont="1" applyAlignment="1">
      <alignment horizontal="center"/>
    </xf>
    <xf numFmtId="164" fontId="407" fillId="0" borderId="0" xfId="0" applyNumberFormat="1" applyFont="1" applyAlignment="1">
      <alignment horizontal="center"/>
    </xf>
    <xf numFmtId="164" fontId="408" fillId="0" borderId="0" xfId="0" applyNumberFormat="1" applyFont="1" applyAlignment="1">
      <alignment horizontal="center"/>
    </xf>
    <xf numFmtId="164" fontId="409" fillId="0" borderId="0" xfId="0" applyNumberFormat="1" applyFont="1" applyAlignment="1">
      <alignment horizontal="center"/>
    </xf>
    <xf numFmtId="164" fontId="410" fillId="0" borderId="0" xfId="0" applyNumberFormat="1" applyFont="1" applyAlignment="1">
      <alignment horizontal="center"/>
    </xf>
    <xf numFmtId="164" fontId="411" fillId="0" borderId="0" xfId="0" applyNumberFormat="1" applyFont="1" applyAlignment="1">
      <alignment horizontal="center"/>
    </xf>
    <xf numFmtId="164" fontId="412" fillId="0" borderId="0" xfId="0" applyNumberFormat="1" applyFont="1" applyAlignment="1">
      <alignment horizontal="center"/>
    </xf>
    <xf numFmtId="164" fontId="413" fillId="0" borderId="0" xfId="0" applyNumberFormat="1" applyFont="1" applyAlignment="1">
      <alignment horizontal="center"/>
    </xf>
    <xf numFmtId="164" fontId="414" fillId="0" borderId="0" xfId="0" applyNumberFormat="1" applyFont="1" applyAlignment="1">
      <alignment horizontal="center"/>
    </xf>
    <xf numFmtId="164" fontId="415" fillId="0" borderId="0" xfId="0" applyNumberFormat="1" applyFont="1" applyAlignment="1">
      <alignment horizontal="center"/>
    </xf>
    <xf numFmtId="164" fontId="416" fillId="0" borderId="0" xfId="0" applyNumberFormat="1" applyFont="1" applyAlignment="1">
      <alignment horizontal="center"/>
    </xf>
    <xf numFmtId="2" fontId="417" fillId="2" borderId="0" xfId="0" applyNumberFormat="1" applyFont="1" applyFill="1" applyAlignment="1">
      <alignment horizontal="center"/>
    </xf>
    <xf numFmtId="0" fontId="418" fillId="0" borderId="0" xfId="0" applyFont="1"/>
    <xf numFmtId="164" fontId="419" fillId="0" borderId="0" xfId="0" applyNumberFormat="1" applyFont="1" applyAlignment="1">
      <alignment horizontal="center"/>
    </xf>
    <xf numFmtId="164" fontId="420" fillId="0" borderId="0" xfId="0" applyNumberFormat="1" applyFont="1" applyAlignment="1">
      <alignment horizontal="center"/>
    </xf>
    <xf numFmtId="164" fontId="421" fillId="0" borderId="0" xfId="0" applyNumberFormat="1" applyFont="1" applyAlignment="1">
      <alignment horizontal="center"/>
    </xf>
    <xf numFmtId="164" fontId="422" fillId="0" borderId="0" xfId="0" applyNumberFormat="1" applyFont="1" applyAlignment="1">
      <alignment horizontal="center"/>
    </xf>
    <xf numFmtId="164" fontId="423" fillId="0" borderId="0" xfId="0" applyNumberFormat="1" applyFont="1" applyAlignment="1">
      <alignment horizontal="center"/>
    </xf>
    <xf numFmtId="164" fontId="424" fillId="0" borderId="0" xfId="0" applyNumberFormat="1" applyFont="1" applyAlignment="1">
      <alignment horizontal="center"/>
    </xf>
    <xf numFmtId="164" fontId="425" fillId="0" borderId="0" xfId="0" applyNumberFormat="1" applyFont="1" applyAlignment="1">
      <alignment horizontal="center"/>
    </xf>
    <xf numFmtId="164" fontId="426" fillId="0" borderId="0" xfId="0" applyNumberFormat="1" applyFont="1" applyAlignment="1">
      <alignment horizontal="center"/>
    </xf>
    <xf numFmtId="164" fontId="427" fillId="0" borderId="0" xfId="0" applyNumberFormat="1" applyFont="1" applyAlignment="1">
      <alignment horizontal="center"/>
    </xf>
    <xf numFmtId="164" fontId="428" fillId="0" borderId="0" xfId="0" applyNumberFormat="1" applyFont="1" applyAlignment="1">
      <alignment horizontal="center"/>
    </xf>
    <xf numFmtId="164" fontId="429" fillId="0" borderId="0" xfId="0" applyNumberFormat="1" applyFont="1" applyAlignment="1">
      <alignment horizontal="center"/>
    </xf>
    <xf numFmtId="2" fontId="430" fillId="2" borderId="0" xfId="0" applyNumberFormat="1" applyFont="1" applyFill="1" applyAlignment="1">
      <alignment horizontal="center"/>
    </xf>
    <xf numFmtId="0" fontId="431" fillId="0" borderId="0" xfId="0" applyFont="1"/>
    <xf numFmtId="164" fontId="432" fillId="0" borderId="0" xfId="0" applyNumberFormat="1" applyFont="1" applyAlignment="1">
      <alignment horizontal="center"/>
    </xf>
    <xf numFmtId="164" fontId="433" fillId="0" borderId="0" xfId="0" applyNumberFormat="1" applyFont="1" applyAlignment="1">
      <alignment horizontal="center"/>
    </xf>
    <xf numFmtId="164" fontId="434" fillId="0" borderId="0" xfId="0" applyNumberFormat="1" applyFont="1" applyAlignment="1">
      <alignment horizontal="center"/>
    </xf>
    <xf numFmtId="164" fontId="435" fillId="0" borderId="0" xfId="0" applyNumberFormat="1" applyFont="1" applyAlignment="1">
      <alignment horizontal="center"/>
    </xf>
    <xf numFmtId="164" fontId="436" fillId="0" borderId="0" xfId="0" applyNumberFormat="1" applyFont="1" applyAlignment="1">
      <alignment horizontal="center"/>
    </xf>
    <xf numFmtId="164" fontId="437" fillId="0" borderId="0" xfId="0" applyNumberFormat="1" applyFont="1" applyAlignment="1">
      <alignment horizontal="center"/>
    </xf>
    <xf numFmtId="164" fontId="438" fillId="0" borderId="0" xfId="0" applyNumberFormat="1" applyFont="1" applyAlignment="1">
      <alignment horizontal="center"/>
    </xf>
    <xf numFmtId="164" fontId="439" fillId="0" borderId="0" xfId="0" applyNumberFormat="1" applyFont="1" applyAlignment="1">
      <alignment horizontal="center"/>
    </xf>
    <xf numFmtId="164" fontId="440" fillId="0" borderId="0" xfId="0" applyNumberFormat="1" applyFont="1" applyAlignment="1">
      <alignment horizontal="center"/>
    </xf>
    <xf numFmtId="164" fontId="441" fillId="0" borderId="0" xfId="0" applyNumberFormat="1" applyFont="1" applyAlignment="1">
      <alignment horizontal="center"/>
    </xf>
    <xf numFmtId="164" fontId="442" fillId="0" borderId="0" xfId="0" applyNumberFormat="1" applyFont="1" applyAlignment="1">
      <alignment horizontal="center"/>
    </xf>
    <xf numFmtId="2" fontId="443" fillId="2" borderId="0" xfId="0" applyNumberFormat="1" applyFont="1" applyFill="1" applyAlignment="1">
      <alignment horizontal="center"/>
    </xf>
    <xf numFmtId="0" fontId="444" fillId="0" borderId="0" xfId="0" applyFont="1"/>
    <xf numFmtId="164" fontId="445" fillId="0" borderId="0" xfId="0" applyNumberFormat="1" applyFont="1" applyAlignment="1">
      <alignment horizontal="center"/>
    </xf>
    <xf numFmtId="164" fontId="446" fillId="0" borderId="0" xfId="0" applyNumberFormat="1" applyFont="1" applyAlignment="1">
      <alignment horizontal="center"/>
    </xf>
    <xf numFmtId="164" fontId="447" fillId="0" borderId="0" xfId="0" applyNumberFormat="1" applyFont="1" applyAlignment="1">
      <alignment horizontal="center"/>
    </xf>
    <xf numFmtId="164" fontId="448" fillId="0" borderId="0" xfId="0" applyNumberFormat="1" applyFont="1" applyAlignment="1">
      <alignment horizontal="center"/>
    </xf>
    <xf numFmtId="164" fontId="449" fillId="0" borderId="0" xfId="0" applyNumberFormat="1" applyFont="1" applyAlignment="1">
      <alignment horizontal="center"/>
    </xf>
    <xf numFmtId="164" fontId="450" fillId="0" borderId="0" xfId="0" applyNumberFormat="1" applyFont="1" applyAlignment="1">
      <alignment horizontal="center"/>
    </xf>
    <xf numFmtId="164" fontId="451" fillId="0" borderId="0" xfId="0" applyNumberFormat="1" applyFont="1" applyAlignment="1">
      <alignment horizontal="center"/>
    </xf>
    <xf numFmtId="164" fontId="452" fillId="0" borderId="0" xfId="0" applyNumberFormat="1" applyFont="1" applyAlignment="1">
      <alignment horizontal="center"/>
    </xf>
    <xf numFmtId="164" fontId="453" fillId="0" borderId="0" xfId="0" applyNumberFormat="1" applyFont="1" applyAlignment="1">
      <alignment horizontal="center"/>
    </xf>
    <xf numFmtId="164" fontId="454" fillId="0" borderId="0" xfId="0" applyNumberFormat="1" applyFont="1" applyAlignment="1">
      <alignment horizontal="center"/>
    </xf>
    <xf numFmtId="164" fontId="455" fillId="0" borderId="0" xfId="0" applyNumberFormat="1" applyFont="1" applyAlignment="1">
      <alignment horizontal="center"/>
    </xf>
    <xf numFmtId="2" fontId="456" fillId="2" borderId="0" xfId="0" applyNumberFormat="1" applyFont="1" applyFill="1" applyAlignment="1">
      <alignment horizontal="center"/>
    </xf>
    <xf numFmtId="0" fontId="457" fillId="0" borderId="0" xfId="0" applyFont="1"/>
    <xf numFmtId="164" fontId="458" fillId="0" borderId="0" xfId="0" applyNumberFormat="1" applyFont="1" applyAlignment="1">
      <alignment horizontal="center"/>
    </xf>
    <xf numFmtId="164" fontId="459" fillId="0" borderId="0" xfId="0" applyNumberFormat="1" applyFont="1" applyAlignment="1">
      <alignment horizontal="center"/>
    </xf>
    <xf numFmtId="164" fontId="460" fillId="0" borderId="0" xfId="0" applyNumberFormat="1" applyFont="1" applyAlignment="1">
      <alignment horizontal="center"/>
    </xf>
    <xf numFmtId="164" fontId="461" fillId="0" borderId="0" xfId="0" applyNumberFormat="1" applyFont="1" applyAlignment="1">
      <alignment horizontal="center"/>
    </xf>
    <xf numFmtId="164" fontId="462" fillId="0" borderId="0" xfId="0" applyNumberFormat="1" applyFont="1" applyAlignment="1">
      <alignment horizontal="center"/>
    </xf>
    <xf numFmtId="164" fontId="463" fillId="0" borderId="0" xfId="0" applyNumberFormat="1" applyFont="1" applyAlignment="1">
      <alignment horizontal="center"/>
    </xf>
    <xf numFmtId="164" fontId="464" fillId="0" borderId="0" xfId="0" applyNumberFormat="1" applyFont="1" applyAlignment="1">
      <alignment horizontal="center"/>
    </xf>
    <xf numFmtId="164" fontId="465" fillId="0" borderId="0" xfId="0" applyNumberFormat="1" applyFont="1" applyAlignment="1">
      <alignment horizontal="center"/>
    </xf>
    <xf numFmtId="164" fontId="466" fillId="0" borderId="0" xfId="0" applyNumberFormat="1" applyFont="1" applyAlignment="1">
      <alignment horizontal="center"/>
    </xf>
    <xf numFmtId="164" fontId="467" fillId="0" borderId="0" xfId="0" applyNumberFormat="1" applyFont="1" applyAlignment="1">
      <alignment horizontal="center"/>
    </xf>
    <xf numFmtId="164" fontId="468" fillId="0" borderId="0" xfId="0" applyNumberFormat="1" applyFont="1" applyAlignment="1">
      <alignment horizontal="center"/>
    </xf>
    <xf numFmtId="2" fontId="469" fillId="2" borderId="0" xfId="0" applyNumberFormat="1" applyFont="1" applyFill="1" applyAlignment="1">
      <alignment horizontal="center"/>
    </xf>
    <xf numFmtId="0" fontId="470" fillId="0" borderId="0" xfId="0" applyFont="1"/>
    <xf numFmtId="164" fontId="471" fillId="0" borderId="0" xfId="0" applyNumberFormat="1" applyFont="1" applyAlignment="1">
      <alignment horizontal="center"/>
    </xf>
    <xf numFmtId="164" fontId="472" fillId="0" borderId="0" xfId="0" applyNumberFormat="1" applyFont="1" applyAlignment="1">
      <alignment horizontal="center"/>
    </xf>
    <xf numFmtId="164" fontId="473" fillId="0" borderId="0" xfId="0" applyNumberFormat="1" applyFont="1" applyAlignment="1">
      <alignment horizontal="center"/>
    </xf>
    <xf numFmtId="164" fontId="474" fillId="0" borderId="0" xfId="0" applyNumberFormat="1" applyFont="1" applyAlignment="1">
      <alignment horizontal="center"/>
    </xf>
    <xf numFmtId="164" fontId="475" fillId="0" borderId="0" xfId="0" applyNumberFormat="1" applyFont="1" applyAlignment="1">
      <alignment horizontal="center"/>
    </xf>
    <xf numFmtId="164" fontId="476" fillId="0" borderId="0" xfId="0" applyNumberFormat="1" applyFont="1" applyAlignment="1">
      <alignment horizontal="center"/>
    </xf>
    <xf numFmtId="164" fontId="477" fillId="0" borderId="0" xfId="0" applyNumberFormat="1" applyFont="1" applyAlignment="1">
      <alignment horizontal="center"/>
    </xf>
    <xf numFmtId="164" fontId="478" fillId="0" borderId="0" xfId="0" applyNumberFormat="1" applyFont="1" applyAlignment="1">
      <alignment horizontal="center"/>
    </xf>
    <xf numFmtId="164" fontId="479" fillId="0" borderId="0" xfId="0" applyNumberFormat="1" applyFont="1" applyAlignment="1">
      <alignment horizontal="center"/>
    </xf>
    <xf numFmtId="164" fontId="480" fillId="0" borderId="0" xfId="0" applyNumberFormat="1" applyFont="1" applyAlignment="1">
      <alignment horizontal="center"/>
    </xf>
    <xf numFmtId="164" fontId="481" fillId="0" borderId="0" xfId="0" applyNumberFormat="1" applyFont="1" applyAlignment="1">
      <alignment horizontal="center"/>
    </xf>
    <xf numFmtId="0" fontId="482" fillId="2" borderId="0" xfId="0" applyFont="1" applyFill="1" applyAlignment="1">
      <alignment horizontal="center" wrapText="1"/>
    </xf>
    <xf numFmtId="0" fontId="483" fillId="2" borderId="0" xfId="0" applyFont="1" applyFill="1" applyAlignment="1">
      <alignment horizontal="center" wrapText="1"/>
    </xf>
    <xf numFmtId="0" fontId="484" fillId="2" borderId="0" xfId="0" applyFont="1" applyFill="1" applyAlignment="1">
      <alignment horizontal="left"/>
    </xf>
    <xf numFmtId="2" fontId="484" fillId="2" borderId="0" xfId="0" applyNumberFormat="1" applyFont="1" applyFill="1" applyAlignment="1">
      <alignment horizontal="center"/>
    </xf>
    <xf numFmtId="0" fontId="485" fillId="2" borderId="0" xfId="0" applyFont="1" applyFill="1" applyAlignment="1">
      <alignment horizontal="center" wrapText="1"/>
    </xf>
    <xf numFmtId="0" fontId="486" fillId="2" borderId="0" xfId="0" applyFont="1" applyFill="1" applyAlignment="1">
      <alignment horizontal="center" wrapText="1"/>
    </xf>
    <xf numFmtId="0" fontId="487" fillId="0" borderId="0" xfId="0" applyFont="1" applyAlignment="1">
      <alignment wrapText="1"/>
    </xf>
    <xf numFmtId="0" fontId="488" fillId="0" borderId="0" xfId="0" applyFont="1" applyAlignment="1">
      <alignment wrapText="1"/>
    </xf>
    <xf numFmtId="0" fontId="488" fillId="0" borderId="0" xfId="0" applyFont="1" applyAlignment="1">
      <alignment horizontal="center" wrapText="1"/>
    </xf>
    <xf numFmtId="0" fontId="489" fillId="2" borderId="0" xfId="0" applyFont="1" applyFill="1" applyAlignment="1">
      <alignment horizontal="center" wrapText="1"/>
    </xf>
    <xf numFmtId="0" fontId="490" fillId="0" borderId="0" xfId="0" applyFont="1"/>
    <xf numFmtId="164" fontId="491" fillId="0" borderId="0" xfId="0" applyNumberFormat="1" applyFont="1" applyAlignment="1">
      <alignment horizontal="center"/>
    </xf>
    <xf numFmtId="164" fontId="492" fillId="0" borderId="0" xfId="0" applyNumberFormat="1" applyFont="1" applyAlignment="1">
      <alignment horizontal="center"/>
    </xf>
    <xf numFmtId="164" fontId="493" fillId="0" borderId="0" xfId="0" applyNumberFormat="1" applyFont="1" applyAlignment="1">
      <alignment horizontal="center"/>
    </xf>
    <xf numFmtId="164" fontId="494" fillId="0" borderId="0" xfId="0" applyNumberFormat="1" applyFont="1" applyAlignment="1">
      <alignment horizontal="center"/>
    </xf>
    <xf numFmtId="164" fontId="495" fillId="0" borderId="0" xfId="0" applyNumberFormat="1" applyFont="1" applyAlignment="1">
      <alignment horizontal="center"/>
    </xf>
    <xf numFmtId="164" fontId="496" fillId="0" borderId="0" xfId="0" applyNumberFormat="1" applyFont="1" applyAlignment="1">
      <alignment horizontal="center"/>
    </xf>
    <xf numFmtId="164" fontId="497" fillId="0" borderId="0" xfId="0" applyNumberFormat="1" applyFont="1" applyAlignment="1">
      <alignment horizontal="center"/>
    </xf>
    <xf numFmtId="164" fontId="498" fillId="0" borderId="0" xfId="0" applyNumberFormat="1" applyFont="1" applyAlignment="1">
      <alignment horizontal="center"/>
    </xf>
    <xf numFmtId="164" fontId="499" fillId="0" borderId="0" xfId="0" applyNumberFormat="1" applyFont="1" applyAlignment="1">
      <alignment horizontal="center"/>
    </xf>
    <xf numFmtId="164" fontId="500" fillId="0" borderId="0" xfId="0" applyNumberFormat="1" applyFont="1" applyAlignment="1">
      <alignment horizontal="center"/>
    </xf>
    <xf numFmtId="164" fontId="501" fillId="0" borderId="0" xfId="0" applyNumberFormat="1" applyFont="1" applyAlignment="1">
      <alignment horizontal="center"/>
    </xf>
    <xf numFmtId="2" fontId="502" fillId="2" borderId="0" xfId="0" applyNumberFormat="1" applyFont="1" applyFill="1" applyAlignment="1">
      <alignment horizontal="center"/>
    </xf>
    <xf numFmtId="0" fontId="503" fillId="0" borderId="0" xfId="0" applyFont="1"/>
    <xf numFmtId="164" fontId="504" fillId="0" borderId="0" xfId="0" applyNumberFormat="1" applyFont="1" applyAlignment="1">
      <alignment horizontal="center"/>
    </xf>
    <xf numFmtId="164" fontId="505" fillId="0" borderId="0" xfId="0" applyNumberFormat="1" applyFont="1" applyAlignment="1">
      <alignment horizontal="center"/>
    </xf>
    <xf numFmtId="164" fontId="506" fillId="0" borderId="0" xfId="0" applyNumberFormat="1" applyFont="1" applyAlignment="1">
      <alignment horizontal="center"/>
    </xf>
    <xf numFmtId="164" fontId="507" fillId="0" borderId="0" xfId="0" applyNumberFormat="1" applyFont="1" applyAlignment="1">
      <alignment horizontal="center"/>
    </xf>
    <xf numFmtId="164" fontId="508" fillId="0" borderId="0" xfId="0" applyNumberFormat="1" applyFont="1" applyAlignment="1">
      <alignment horizontal="center"/>
    </xf>
    <xf numFmtId="164" fontId="509" fillId="0" borderId="0" xfId="0" applyNumberFormat="1" applyFont="1" applyAlignment="1">
      <alignment horizontal="center"/>
    </xf>
    <xf numFmtId="164" fontId="510" fillId="0" borderId="0" xfId="0" applyNumberFormat="1" applyFont="1" applyAlignment="1">
      <alignment horizontal="center"/>
    </xf>
    <xf numFmtId="164" fontId="511" fillId="0" borderId="0" xfId="0" applyNumberFormat="1" applyFont="1" applyAlignment="1">
      <alignment horizontal="center"/>
    </xf>
    <xf numFmtId="164" fontId="512" fillId="0" borderId="0" xfId="0" applyNumberFormat="1" applyFont="1" applyAlignment="1">
      <alignment horizontal="center"/>
    </xf>
    <xf numFmtId="164" fontId="513" fillId="0" borderId="0" xfId="0" applyNumberFormat="1" applyFont="1" applyAlignment="1">
      <alignment horizontal="center"/>
    </xf>
    <xf numFmtId="164" fontId="514" fillId="0" borderId="0" xfId="0" applyNumberFormat="1" applyFont="1" applyAlignment="1">
      <alignment horizontal="center"/>
    </xf>
    <xf numFmtId="2" fontId="515" fillId="2" borderId="0" xfId="0" applyNumberFormat="1" applyFont="1" applyFill="1" applyAlignment="1">
      <alignment horizontal="center"/>
    </xf>
    <xf numFmtId="0" fontId="516" fillId="0" borderId="0" xfId="0" applyFont="1"/>
    <xf numFmtId="164" fontId="517" fillId="0" borderId="0" xfId="0" applyNumberFormat="1" applyFont="1" applyAlignment="1">
      <alignment horizontal="center"/>
    </xf>
    <xf numFmtId="164" fontId="518" fillId="0" borderId="0" xfId="0" applyNumberFormat="1" applyFont="1" applyAlignment="1">
      <alignment horizontal="center"/>
    </xf>
    <xf numFmtId="164" fontId="519" fillId="0" borderId="0" xfId="0" applyNumberFormat="1" applyFont="1" applyAlignment="1">
      <alignment horizontal="center"/>
    </xf>
    <xf numFmtId="164" fontId="520" fillId="0" borderId="0" xfId="0" applyNumberFormat="1" applyFont="1" applyAlignment="1">
      <alignment horizontal="center"/>
    </xf>
    <xf numFmtId="164" fontId="521" fillId="0" borderId="0" xfId="0" applyNumberFormat="1" applyFont="1" applyAlignment="1">
      <alignment horizontal="center"/>
    </xf>
    <xf numFmtId="164" fontId="522" fillId="0" borderId="0" xfId="0" applyNumberFormat="1" applyFont="1" applyAlignment="1">
      <alignment horizontal="center"/>
    </xf>
    <xf numFmtId="164" fontId="523" fillId="0" borderId="0" xfId="0" applyNumberFormat="1" applyFont="1" applyAlignment="1">
      <alignment horizontal="center"/>
    </xf>
    <xf numFmtId="164" fontId="524" fillId="0" borderId="0" xfId="0" applyNumberFormat="1" applyFont="1" applyAlignment="1">
      <alignment horizontal="center"/>
    </xf>
    <xf numFmtId="164" fontId="525" fillId="0" borderId="0" xfId="0" applyNumberFormat="1" applyFont="1" applyAlignment="1">
      <alignment horizontal="center"/>
    </xf>
    <xf numFmtId="164" fontId="526" fillId="0" borderId="0" xfId="0" applyNumberFormat="1" applyFont="1" applyAlignment="1">
      <alignment horizontal="center"/>
    </xf>
    <xf numFmtId="164" fontId="527" fillId="0" borderId="0" xfId="0" applyNumberFormat="1" applyFont="1" applyAlignment="1">
      <alignment horizontal="center"/>
    </xf>
    <xf numFmtId="2" fontId="528" fillId="2" borderId="0" xfId="0" applyNumberFormat="1" applyFont="1" applyFill="1" applyAlignment="1">
      <alignment horizontal="center"/>
    </xf>
    <xf numFmtId="0" fontId="529" fillId="0" borderId="0" xfId="0" applyFont="1"/>
    <xf numFmtId="164" fontId="530" fillId="0" borderId="0" xfId="0" applyNumberFormat="1" applyFont="1" applyAlignment="1">
      <alignment horizontal="center"/>
    </xf>
    <xf numFmtId="164" fontId="531" fillId="0" borderId="0" xfId="0" applyNumberFormat="1" applyFont="1" applyAlignment="1">
      <alignment horizontal="center"/>
    </xf>
    <xf numFmtId="164" fontId="532" fillId="0" borderId="0" xfId="0" applyNumberFormat="1" applyFont="1" applyAlignment="1">
      <alignment horizontal="center"/>
    </xf>
    <xf numFmtId="164" fontId="533" fillId="0" borderId="0" xfId="0" applyNumberFormat="1" applyFont="1" applyAlignment="1">
      <alignment horizontal="center"/>
    </xf>
    <xf numFmtId="164" fontId="534" fillId="0" borderId="0" xfId="0" applyNumberFormat="1" applyFont="1" applyAlignment="1">
      <alignment horizontal="center"/>
    </xf>
    <xf numFmtId="164" fontId="535" fillId="0" borderId="0" xfId="0" applyNumberFormat="1" applyFont="1" applyAlignment="1">
      <alignment horizontal="center"/>
    </xf>
    <xf numFmtId="164" fontId="536" fillId="0" borderId="0" xfId="0" applyNumberFormat="1" applyFont="1" applyAlignment="1">
      <alignment horizontal="center"/>
    </xf>
    <xf numFmtId="164" fontId="537" fillId="0" borderId="0" xfId="0" applyNumberFormat="1" applyFont="1" applyAlignment="1">
      <alignment horizontal="center"/>
    </xf>
    <xf numFmtId="164" fontId="538" fillId="0" borderId="0" xfId="0" applyNumberFormat="1" applyFont="1" applyAlignment="1">
      <alignment horizontal="center"/>
    </xf>
    <xf numFmtId="164" fontId="539" fillId="0" borderId="0" xfId="0" applyNumberFormat="1" applyFont="1" applyAlignment="1">
      <alignment horizontal="center"/>
    </xf>
    <xf numFmtId="164" fontId="540" fillId="0" borderId="0" xfId="0" applyNumberFormat="1" applyFont="1" applyAlignment="1">
      <alignment horizontal="center"/>
    </xf>
    <xf numFmtId="2" fontId="541" fillId="2" borderId="0" xfId="0" applyNumberFormat="1" applyFont="1" applyFill="1" applyAlignment="1">
      <alignment horizontal="center"/>
    </xf>
    <xf numFmtId="0" fontId="542" fillId="0" borderId="0" xfId="0" applyFont="1"/>
    <xf numFmtId="164" fontId="543" fillId="0" borderId="0" xfId="0" applyNumberFormat="1" applyFont="1" applyAlignment="1">
      <alignment horizontal="center"/>
    </xf>
    <xf numFmtId="164" fontId="544" fillId="0" borderId="0" xfId="0" applyNumberFormat="1" applyFont="1" applyAlignment="1">
      <alignment horizontal="center"/>
    </xf>
    <xf numFmtId="164" fontId="545" fillId="0" borderId="0" xfId="0" applyNumberFormat="1" applyFont="1" applyAlignment="1">
      <alignment horizontal="center"/>
    </xf>
    <xf numFmtId="164" fontId="546" fillId="0" borderId="0" xfId="0" applyNumberFormat="1" applyFont="1" applyAlignment="1">
      <alignment horizontal="center"/>
    </xf>
    <xf numFmtId="164" fontId="547" fillId="0" borderId="0" xfId="0" applyNumberFormat="1" applyFont="1" applyAlignment="1">
      <alignment horizontal="center"/>
    </xf>
    <xf numFmtId="164" fontId="548" fillId="0" borderId="0" xfId="0" applyNumberFormat="1" applyFont="1" applyAlignment="1">
      <alignment horizontal="center"/>
    </xf>
    <xf numFmtId="164" fontId="549" fillId="0" borderId="0" xfId="0" applyNumberFormat="1" applyFont="1" applyAlignment="1">
      <alignment horizontal="center"/>
    </xf>
    <xf numFmtId="164" fontId="550" fillId="0" borderId="0" xfId="0" applyNumberFormat="1" applyFont="1" applyAlignment="1">
      <alignment horizontal="center"/>
    </xf>
    <xf numFmtId="164" fontId="551" fillId="0" borderId="0" xfId="0" applyNumberFormat="1" applyFont="1" applyAlignment="1">
      <alignment horizontal="center"/>
    </xf>
    <xf numFmtId="164" fontId="552" fillId="0" borderId="0" xfId="0" applyNumberFormat="1" applyFont="1" applyAlignment="1">
      <alignment horizontal="center"/>
    </xf>
    <xf numFmtId="164" fontId="553" fillId="0" borderId="0" xfId="0" applyNumberFormat="1" applyFont="1" applyAlignment="1">
      <alignment horizontal="center"/>
    </xf>
    <xf numFmtId="2" fontId="554" fillId="2" borderId="0" xfId="0" applyNumberFormat="1" applyFont="1" applyFill="1" applyAlignment="1">
      <alignment horizontal="center"/>
    </xf>
    <xf numFmtId="0" fontId="555" fillId="0" borderId="0" xfId="0" applyFont="1"/>
    <xf numFmtId="164" fontId="556" fillId="0" borderId="0" xfId="0" applyNumberFormat="1" applyFont="1" applyAlignment="1">
      <alignment horizontal="center"/>
    </xf>
    <xf numFmtId="164" fontId="557" fillId="0" borderId="0" xfId="0" applyNumberFormat="1" applyFont="1" applyAlignment="1">
      <alignment horizontal="center"/>
    </xf>
    <xf numFmtId="164" fontId="558" fillId="0" borderId="0" xfId="0" applyNumberFormat="1" applyFont="1" applyAlignment="1">
      <alignment horizontal="center"/>
    </xf>
    <xf numFmtId="164" fontId="559" fillId="0" borderId="0" xfId="0" applyNumberFormat="1" applyFont="1" applyAlignment="1">
      <alignment horizontal="center"/>
    </xf>
    <xf numFmtId="164" fontId="560" fillId="0" borderId="0" xfId="0" applyNumberFormat="1" applyFont="1" applyAlignment="1">
      <alignment horizontal="center"/>
    </xf>
    <xf numFmtId="164" fontId="561" fillId="0" borderId="0" xfId="0" applyNumberFormat="1" applyFont="1" applyAlignment="1">
      <alignment horizontal="center"/>
    </xf>
    <xf numFmtId="164" fontId="562" fillId="0" borderId="0" xfId="0" applyNumberFormat="1" applyFont="1" applyAlignment="1">
      <alignment horizontal="center"/>
    </xf>
    <xf numFmtId="164" fontId="563" fillId="0" borderId="0" xfId="0" applyNumberFormat="1" applyFont="1" applyAlignment="1">
      <alignment horizontal="center"/>
    </xf>
    <xf numFmtId="164" fontId="564" fillId="0" borderId="0" xfId="0" applyNumberFormat="1" applyFont="1" applyAlignment="1">
      <alignment horizontal="center"/>
    </xf>
    <xf numFmtId="164" fontId="565" fillId="0" borderId="0" xfId="0" applyNumberFormat="1" applyFont="1" applyAlignment="1">
      <alignment horizontal="center"/>
    </xf>
    <xf numFmtId="164" fontId="566" fillId="0" borderId="0" xfId="0" applyNumberFormat="1" applyFont="1" applyAlignment="1">
      <alignment horizontal="center"/>
    </xf>
    <xf numFmtId="2" fontId="567" fillId="2" borderId="0" xfId="0" applyNumberFormat="1" applyFont="1" applyFill="1" applyAlignment="1">
      <alignment horizontal="center"/>
    </xf>
    <xf numFmtId="0" fontId="568" fillId="0" borderId="0" xfId="0" applyFont="1"/>
    <xf numFmtId="164" fontId="569" fillId="0" borderId="0" xfId="0" applyNumberFormat="1" applyFont="1" applyAlignment="1">
      <alignment horizontal="center"/>
    </xf>
    <xf numFmtId="164" fontId="570" fillId="0" borderId="0" xfId="0" applyNumberFormat="1" applyFont="1" applyAlignment="1">
      <alignment horizontal="center"/>
    </xf>
    <xf numFmtId="164" fontId="571" fillId="0" borderId="0" xfId="0" applyNumberFormat="1" applyFont="1" applyAlignment="1">
      <alignment horizontal="center"/>
    </xf>
    <xf numFmtId="164" fontId="572" fillId="0" borderId="0" xfId="0" applyNumberFormat="1" applyFont="1" applyAlignment="1">
      <alignment horizontal="center"/>
    </xf>
    <xf numFmtId="164" fontId="573" fillId="0" borderId="0" xfId="0" applyNumberFormat="1" applyFont="1" applyAlignment="1">
      <alignment horizontal="center"/>
    </xf>
    <xf numFmtId="164" fontId="574" fillId="0" borderId="0" xfId="0" applyNumberFormat="1" applyFont="1" applyAlignment="1">
      <alignment horizontal="center"/>
    </xf>
    <xf numFmtId="164" fontId="575" fillId="0" borderId="0" xfId="0" applyNumberFormat="1" applyFont="1" applyAlignment="1">
      <alignment horizontal="center"/>
    </xf>
    <xf numFmtId="164" fontId="576" fillId="0" borderId="0" xfId="0" applyNumberFormat="1" applyFont="1" applyAlignment="1">
      <alignment horizontal="center"/>
    </xf>
    <xf numFmtId="164" fontId="577" fillId="0" borderId="0" xfId="0" applyNumberFormat="1" applyFont="1" applyAlignment="1">
      <alignment horizontal="center"/>
    </xf>
    <xf numFmtId="164" fontId="578" fillId="0" borderId="0" xfId="0" applyNumberFormat="1" applyFont="1" applyAlignment="1">
      <alignment horizontal="center"/>
    </xf>
    <xf numFmtId="164" fontId="579" fillId="0" borderId="0" xfId="0" applyNumberFormat="1" applyFont="1" applyAlignment="1">
      <alignment horizontal="center"/>
    </xf>
    <xf numFmtId="2" fontId="580" fillId="2" borderId="0" xfId="0" applyNumberFormat="1" applyFont="1" applyFill="1" applyAlignment="1">
      <alignment horizontal="center"/>
    </xf>
    <xf numFmtId="0" fontId="581" fillId="0" borderId="0" xfId="0" applyFont="1"/>
    <xf numFmtId="164" fontId="582" fillId="0" borderId="0" xfId="0" applyNumberFormat="1" applyFont="1" applyAlignment="1">
      <alignment horizontal="center"/>
    </xf>
    <xf numFmtId="164" fontId="583" fillId="0" borderId="0" xfId="0" applyNumberFormat="1" applyFont="1" applyAlignment="1">
      <alignment horizontal="center"/>
    </xf>
    <xf numFmtId="164" fontId="584" fillId="0" borderId="0" xfId="0" applyNumberFormat="1" applyFont="1" applyAlignment="1">
      <alignment horizontal="center"/>
    </xf>
    <xf numFmtId="164" fontId="585" fillId="0" borderId="0" xfId="0" applyNumberFormat="1" applyFont="1" applyAlignment="1">
      <alignment horizontal="center"/>
    </xf>
    <xf numFmtId="164" fontId="586" fillId="0" borderId="0" xfId="0" applyNumberFormat="1" applyFont="1" applyAlignment="1">
      <alignment horizontal="center"/>
    </xf>
    <xf numFmtId="164" fontId="587" fillId="0" borderId="0" xfId="0" applyNumberFormat="1" applyFont="1" applyAlignment="1">
      <alignment horizontal="center"/>
    </xf>
    <xf numFmtId="164" fontId="588" fillId="0" borderId="0" xfId="0" applyNumberFormat="1" applyFont="1" applyAlignment="1">
      <alignment horizontal="center"/>
    </xf>
    <xf numFmtId="164" fontId="589" fillId="0" borderId="0" xfId="0" applyNumberFormat="1" applyFont="1" applyAlignment="1">
      <alignment horizontal="center"/>
    </xf>
    <xf numFmtId="164" fontId="590" fillId="0" borderId="0" xfId="0" applyNumberFormat="1" applyFont="1" applyAlignment="1">
      <alignment horizontal="center"/>
    </xf>
    <xf numFmtId="164" fontId="591" fillId="0" borderId="0" xfId="0" applyNumberFormat="1" applyFont="1" applyAlignment="1">
      <alignment horizontal="center"/>
    </xf>
    <xf numFmtId="164" fontId="592" fillId="0" borderId="0" xfId="0" applyNumberFormat="1" applyFont="1" applyAlignment="1">
      <alignment horizontal="center"/>
    </xf>
    <xf numFmtId="2" fontId="593" fillId="2" borderId="0" xfId="0" applyNumberFormat="1" applyFont="1" applyFill="1" applyAlignment="1">
      <alignment horizontal="center"/>
    </xf>
    <xf numFmtId="0" fontId="594" fillId="0" borderId="0" xfId="0" applyFont="1"/>
    <xf numFmtId="164" fontId="595" fillId="0" borderId="0" xfId="0" applyNumberFormat="1" applyFont="1" applyAlignment="1">
      <alignment horizontal="center"/>
    </xf>
    <xf numFmtId="164" fontId="596" fillId="0" borderId="0" xfId="0" applyNumberFormat="1" applyFont="1" applyAlignment="1">
      <alignment horizontal="center"/>
    </xf>
    <xf numFmtId="164" fontId="597" fillId="0" borderId="0" xfId="0" applyNumberFormat="1" applyFont="1" applyAlignment="1">
      <alignment horizontal="center"/>
    </xf>
    <xf numFmtId="164" fontId="598" fillId="0" borderId="0" xfId="0" applyNumberFormat="1" applyFont="1" applyAlignment="1">
      <alignment horizontal="center"/>
    </xf>
    <xf numFmtId="164" fontId="599" fillId="0" borderId="0" xfId="0" applyNumberFormat="1" applyFont="1" applyAlignment="1">
      <alignment horizontal="center"/>
    </xf>
    <xf numFmtId="164" fontId="600" fillId="0" borderId="0" xfId="0" applyNumberFormat="1" applyFont="1" applyAlignment="1">
      <alignment horizontal="center"/>
    </xf>
    <xf numFmtId="164" fontId="601" fillId="0" borderId="0" xfId="0" applyNumberFormat="1" applyFont="1" applyAlignment="1">
      <alignment horizontal="center"/>
    </xf>
    <xf numFmtId="164" fontId="602" fillId="0" borderId="0" xfId="0" applyNumberFormat="1" applyFont="1" applyAlignment="1">
      <alignment horizontal="center"/>
    </xf>
    <xf numFmtId="164" fontId="603" fillId="0" borderId="0" xfId="0" applyNumberFormat="1" applyFont="1" applyAlignment="1">
      <alignment horizontal="center"/>
    </xf>
    <xf numFmtId="164" fontId="604" fillId="0" borderId="0" xfId="0" applyNumberFormat="1" applyFont="1" applyAlignment="1">
      <alignment horizontal="center"/>
    </xf>
    <xf numFmtId="164" fontId="605" fillId="0" borderId="0" xfId="0" applyNumberFormat="1" applyFont="1" applyAlignment="1">
      <alignment horizontal="center"/>
    </xf>
    <xf numFmtId="2" fontId="606" fillId="2" borderId="0" xfId="0" applyNumberFormat="1" applyFont="1" applyFill="1" applyAlignment="1">
      <alignment horizontal="center"/>
    </xf>
    <xf numFmtId="0" fontId="607" fillId="0" borderId="0" xfId="0" applyFont="1"/>
    <xf numFmtId="164" fontId="608" fillId="0" borderId="0" xfId="0" applyNumberFormat="1" applyFont="1" applyAlignment="1">
      <alignment horizontal="center"/>
    </xf>
    <xf numFmtId="164" fontId="609" fillId="0" borderId="0" xfId="0" applyNumberFormat="1" applyFont="1" applyAlignment="1">
      <alignment horizontal="center"/>
    </xf>
    <xf numFmtId="164" fontId="610" fillId="0" borderId="0" xfId="0" applyNumberFormat="1" applyFont="1" applyAlignment="1">
      <alignment horizontal="center"/>
    </xf>
    <xf numFmtId="164" fontId="611" fillId="0" borderId="0" xfId="0" applyNumberFormat="1" applyFont="1" applyAlignment="1">
      <alignment horizontal="center"/>
    </xf>
    <xf numFmtId="164" fontId="612" fillId="0" borderId="0" xfId="0" applyNumberFormat="1" applyFont="1" applyAlignment="1">
      <alignment horizontal="center"/>
    </xf>
    <xf numFmtId="164" fontId="613" fillId="0" borderId="0" xfId="0" applyNumberFormat="1" applyFont="1" applyAlignment="1">
      <alignment horizontal="center"/>
    </xf>
    <xf numFmtId="164" fontId="614" fillId="0" borderId="0" xfId="0" applyNumberFormat="1" applyFont="1" applyAlignment="1">
      <alignment horizontal="center"/>
    </xf>
    <xf numFmtId="164" fontId="615" fillId="0" borderId="0" xfId="0" applyNumberFormat="1" applyFont="1" applyAlignment="1">
      <alignment horizontal="center"/>
    </xf>
    <xf numFmtId="164" fontId="616" fillId="0" borderId="0" xfId="0" applyNumberFormat="1" applyFont="1" applyAlignment="1">
      <alignment horizontal="center"/>
    </xf>
    <xf numFmtId="164" fontId="617" fillId="0" borderId="0" xfId="0" applyNumberFormat="1" applyFont="1" applyAlignment="1">
      <alignment horizontal="center"/>
    </xf>
    <xf numFmtId="164" fontId="618" fillId="0" borderId="0" xfId="0" applyNumberFormat="1" applyFont="1" applyAlignment="1">
      <alignment horizontal="center"/>
    </xf>
    <xf numFmtId="0" fontId="619" fillId="2" borderId="0" xfId="0" applyFont="1" applyFill="1" applyAlignment="1">
      <alignment horizontal="center" wrapText="1"/>
    </xf>
    <xf numFmtId="0" fontId="620" fillId="2" borderId="0" xfId="0" applyFont="1" applyFill="1" applyAlignment="1">
      <alignment horizontal="center" wrapText="1"/>
    </xf>
    <xf numFmtId="0" fontId="621" fillId="2" borderId="0" xfId="0" applyFont="1" applyFill="1" applyAlignment="1">
      <alignment horizontal="left"/>
    </xf>
    <xf numFmtId="2" fontId="621" fillId="2" borderId="0" xfId="0" applyNumberFormat="1" applyFont="1" applyFill="1" applyAlignment="1">
      <alignment horizontal="center"/>
    </xf>
    <xf numFmtId="0" fontId="622" fillId="2" borderId="0" xfId="0" applyFont="1" applyFill="1" applyAlignment="1">
      <alignment horizontal="center" wrapText="1"/>
    </xf>
    <xf numFmtId="0" fontId="623" fillId="2" borderId="0" xfId="0" applyFont="1" applyFill="1" applyAlignment="1">
      <alignment horizontal="center" wrapText="1"/>
    </xf>
    <xf numFmtId="0" fontId="624" fillId="0" borderId="0" xfId="0" applyFont="1" applyAlignment="1">
      <alignment wrapText="1"/>
    </xf>
    <xf numFmtId="0" fontId="625" fillId="0" borderId="0" xfId="0" applyFont="1" applyAlignment="1">
      <alignment wrapText="1"/>
    </xf>
    <xf numFmtId="0" fontId="625" fillId="0" borderId="0" xfId="0" applyFont="1" applyAlignment="1">
      <alignment horizontal="center" wrapText="1"/>
    </xf>
    <xf numFmtId="0" fontId="626" fillId="2" borderId="0" xfId="0" applyFont="1" applyFill="1" applyAlignment="1">
      <alignment horizontal="center" wrapText="1"/>
    </xf>
    <xf numFmtId="0" fontId="627" fillId="0" borderId="0" xfId="0" applyFont="1"/>
    <xf numFmtId="164" fontId="628" fillId="0" borderId="0" xfId="0" applyNumberFormat="1" applyFont="1" applyAlignment="1">
      <alignment horizontal="center"/>
    </xf>
    <xf numFmtId="164" fontId="629" fillId="0" borderId="0" xfId="0" applyNumberFormat="1" applyFont="1" applyAlignment="1">
      <alignment horizontal="center"/>
    </xf>
    <xf numFmtId="164" fontId="630" fillId="0" borderId="0" xfId="0" applyNumberFormat="1" applyFont="1" applyAlignment="1">
      <alignment horizontal="center"/>
    </xf>
    <xf numFmtId="164" fontId="631" fillId="0" borderId="0" xfId="0" applyNumberFormat="1" applyFont="1" applyAlignment="1">
      <alignment horizontal="center"/>
    </xf>
    <xf numFmtId="164" fontId="632" fillId="0" borderId="0" xfId="0" applyNumberFormat="1" applyFont="1" applyAlignment="1">
      <alignment horizontal="center"/>
    </xf>
    <xf numFmtId="164" fontId="633" fillId="0" borderId="0" xfId="0" applyNumberFormat="1" applyFont="1" applyAlignment="1">
      <alignment horizontal="center"/>
    </xf>
    <xf numFmtId="164" fontId="634" fillId="0" borderId="0" xfId="0" applyNumberFormat="1" applyFont="1" applyAlignment="1">
      <alignment horizontal="center"/>
    </xf>
    <xf numFmtId="164" fontId="635" fillId="0" borderId="0" xfId="0" applyNumberFormat="1" applyFont="1" applyAlignment="1">
      <alignment horizontal="center"/>
    </xf>
    <xf numFmtId="164" fontId="636" fillId="0" borderId="0" xfId="0" applyNumberFormat="1" applyFont="1" applyAlignment="1">
      <alignment horizontal="center"/>
    </xf>
    <xf numFmtId="2" fontId="637" fillId="2" borderId="0" xfId="0" applyNumberFormat="1" applyFont="1" applyFill="1" applyAlignment="1">
      <alignment horizontal="center"/>
    </xf>
    <xf numFmtId="0" fontId="638" fillId="0" borderId="0" xfId="0" applyFont="1"/>
    <xf numFmtId="164" fontId="639" fillId="0" borderId="0" xfId="0" applyNumberFormat="1" applyFont="1" applyAlignment="1">
      <alignment horizontal="center"/>
    </xf>
    <xf numFmtId="164" fontId="640" fillId="0" borderId="0" xfId="0" applyNumberFormat="1" applyFont="1" applyAlignment="1">
      <alignment horizontal="center"/>
    </xf>
    <xf numFmtId="164" fontId="641" fillId="0" borderId="0" xfId="0" applyNumberFormat="1" applyFont="1" applyAlignment="1">
      <alignment horizontal="center"/>
    </xf>
    <xf numFmtId="164" fontId="642" fillId="0" borderId="0" xfId="0" applyNumberFormat="1" applyFont="1" applyAlignment="1">
      <alignment horizontal="center"/>
    </xf>
    <xf numFmtId="164" fontId="643" fillId="0" borderId="0" xfId="0" applyNumberFormat="1" applyFont="1" applyAlignment="1">
      <alignment horizontal="center"/>
    </xf>
    <xf numFmtId="164" fontId="644" fillId="0" borderId="0" xfId="0" applyNumberFormat="1" applyFont="1" applyAlignment="1">
      <alignment horizontal="center"/>
    </xf>
    <xf numFmtId="164" fontId="645" fillId="0" borderId="0" xfId="0" applyNumberFormat="1" applyFont="1" applyAlignment="1">
      <alignment horizontal="center"/>
    </xf>
    <xf numFmtId="164" fontId="646" fillId="0" borderId="0" xfId="0" applyNumberFormat="1" applyFont="1" applyAlignment="1">
      <alignment horizontal="center"/>
    </xf>
    <xf numFmtId="164" fontId="647" fillId="0" borderId="0" xfId="0" applyNumberFormat="1" applyFont="1" applyAlignment="1">
      <alignment horizontal="center"/>
    </xf>
    <xf numFmtId="2" fontId="648" fillId="2" borderId="0" xfId="0" applyNumberFormat="1" applyFont="1" applyFill="1" applyAlignment="1">
      <alignment horizontal="center"/>
    </xf>
    <xf numFmtId="0" fontId="649" fillId="0" borderId="0" xfId="0" applyFont="1"/>
    <xf numFmtId="164" fontId="650" fillId="0" borderId="0" xfId="0" applyNumberFormat="1" applyFont="1" applyAlignment="1">
      <alignment horizontal="center"/>
    </xf>
    <xf numFmtId="164" fontId="651" fillId="0" borderId="0" xfId="0" applyNumberFormat="1" applyFont="1" applyAlignment="1">
      <alignment horizontal="center"/>
    </xf>
    <xf numFmtId="164" fontId="652" fillId="0" borderId="0" xfId="0" applyNumberFormat="1" applyFont="1" applyAlignment="1">
      <alignment horizontal="center"/>
    </xf>
    <xf numFmtId="164" fontId="653" fillId="0" borderId="0" xfId="0" applyNumberFormat="1" applyFont="1" applyAlignment="1">
      <alignment horizontal="center"/>
    </xf>
    <xf numFmtId="164" fontId="654" fillId="0" borderId="0" xfId="0" applyNumberFormat="1" applyFont="1" applyAlignment="1">
      <alignment horizontal="center"/>
    </xf>
    <xf numFmtId="164" fontId="655" fillId="0" borderId="0" xfId="0" applyNumberFormat="1" applyFont="1" applyAlignment="1">
      <alignment horizontal="center"/>
    </xf>
    <xf numFmtId="164" fontId="656" fillId="0" borderId="0" xfId="0" applyNumberFormat="1" applyFont="1" applyAlignment="1">
      <alignment horizontal="center"/>
    </xf>
    <xf numFmtId="164" fontId="657" fillId="0" borderId="0" xfId="0" applyNumberFormat="1" applyFont="1" applyAlignment="1">
      <alignment horizontal="center"/>
    </xf>
    <xf numFmtId="164" fontId="658" fillId="0" borderId="0" xfId="0" applyNumberFormat="1" applyFont="1" applyAlignment="1">
      <alignment horizontal="center"/>
    </xf>
    <xf numFmtId="2" fontId="659" fillId="2" borderId="0" xfId="0" applyNumberFormat="1" applyFont="1" applyFill="1" applyAlignment="1">
      <alignment horizontal="center"/>
    </xf>
    <xf numFmtId="0" fontId="660" fillId="0" borderId="0" xfId="0" applyFont="1"/>
    <xf numFmtId="164" fontId="661" fillId="0" borderId="0" xfId="0" applyNumberFormat="1" applyFont="1" applyAlignment="1">
      <alignment horizontal="center"/>
    </xf>
    <xf numFmtId="164" fontId="662" fillId="0" borderId="0" xfId="0" applyNumberFormat="1" applyFont="1" applyAlignment="1">
      <alignment horizontal="center"/>
    </xf>
    <xf numFmtId="164" fontId="663" fillId="0" borderId="0" xfId="0" applyNumberFormat="1" applyFont="1" applyAlignment="1">
      <alignment horizontal="center"/>
    </xf>
    <xf numFmtId="164" fontId="664" fillId="0" borderId="0" xfId="0" applyNumberFormat="1" applyFont="1" applyAlignment="1">
      <alignment horizontal="center"/>
    </xf>
    <xf numFmtId="164" fontId="665" fillId="0" borderId="0" xfId="0" applyNumberFormat="1" applyFont="1" applyAlignment="1">
      <alignment horizontal="center"/>
    </xf>
    <xf numFmtId="164" fontId="666" fillId="0" borderId="0" xfId="0" applyNumberFormat="1" applyFont="1" applyAlignment="1">
      <alignment horizontal="center"/>
    </xf>
    <xf numFmtId="164" fontId="667" fillId="0" borderId="0" xfId="0" applyNumberFormat="1" applyFont="1" applyAlignment="1">
      <alignment horizontal="center"/>
    </xf>
    <xf numFmtId="164" fontId="668" fillId="0" borderId="0" xfId="0" applyNumberFormat="1" applyFont="1" applyAlignment="1">
      <alignment horizontal="center"/>
    </xf>
    <xf numFmtId="164" fontId="669" fillId="0" borderId="0" xfId="0" applyNumberFormat="1" applyFont="1" applyAlignment="1">
      <alignment horizontal="center"/>
    </xf>
    <xf numFmtId="2" fontId="670" fillId="2" borderId="0" xfId="0" applyNumberFormat="1" applyFont="1" applyFill="1" applyAlignment="1">
      <alignment horizontal="center"/>
    </xf>
    <xf numFmtId="0" fontId="671" fillId="0" borderId="0" xfId="0" applyFont="1"/>
    <xf numFmtId="164" fontId="672" fillId="0" borderId="0" xfId="0" applyNumberFormat="1" applyFont="1" applyAlignment="1">
      <alignment horizontal="center"/>
    </xf>
    <xf numFmtId="164" fontId="673" fillId="0" borderId="0" xfId="0" applyNumberFormat="1" applyFont="1" applyAlignment="1">
      <alignment horizontal="center"/>
    </xf>
    <xf numFmtId="164" fontId="674" fillId="0" borderId="0" xfId="0" applyNumberFormat="1" applyFont="1" applyAlignment="1">
      <alignment horizontal="center"/>
    </xf>
    <xf numFmtId="164" fontId="675" fillId="0" borderId="0" xfId="0" applyNumberFormat="1" applyFont="1" applyAlignment="1">
      <alignment horizontal="center"/>
    </xf>
    <xf numFmtId="164" fontId="676" fillId="0" borderId="0" xfId="0" applyNumberFormat="1" applyFont="1" applyAlignment="1">
      <alignment horizontal="center"/>
    </xf>
    <xf numFmtId="164" fontId="677" fillId="0" borderId="0" xfId="0" applyNumberFormat="1" applyFont="1" applyAlignment="1">
      <alignment horizontal="center"/>
    </xf>
    <xf numFmtId="164" fontId="678" fillId="0" borderId="0" xfId="0" applyNumberFormat="1" applyFont="1" applyAlignment="1">
      <alignment horizontal="center"/>
    </xf>
    <xf numFmtId="164" fontId="679" fillId="0" borderId="0" xfId="0" applyNumberFormat="1" applyFont="1" applyAlignment="1">
      <alignment horizontal="center"/>
    </xf>
    <xf numFmtId="164" fontId="680" fillId="0" borderId="0" xfId="0" applyNumberFormat="1" applyFont="1" applyAlignment="1">
      <alignment horizontal="center"/>
    </xf>
    <xf numFmtId="2" fontId="681" fillId="2" borderId="0" xfId="0" applyNumberFormat="1" applyFont="1" applyFill="1" applyAlignment="1">
      <alignment horizontal="center"/>
    </xf>
    <xf numFmtId="0" fontId="682" fillId="0" borderId="0" xfId="0" applyFont="1"/>
    <xf numFmtId="164" fontId="683" fillId="0" borderId="0" xfId="0" applyNumberFormat="1" applyFont="1" applyAlignment="1">
      <alignment horizontal="center"/>
    </xf>
    <xf numFmtId="164" fontId="684" fillId="0" borderId="0" xfId="0" applyNumberFormat="1" applyFont="1" applyAlignment="1">
      <alignment horizontal="center"/>
    </xf>
    <xf numFmtId="164" fontId="685" fillId="0" borderId="0" xfId="0" applyNumberFormat="1" applyFont="1" applyAlignment="1">
      <alignment horizontal="center"/>
    </xf>
    <xf numFmtId="164" fontId="686" fillId="0" borderId="0" xfId="0" applyNumberFormat="1" applyFont="1" applyAlignment="1">
      <alignment horizontal="center"/>
    </xf>
    <xf numFmtId="164" fontId="687" fillId="0" borderId="0" xfId="0" applyNumberFormat="1" applyFont="1" applyAlignment="1">
      <alignment horizontal="center"/>
    </xf>
    <xf numFmtId="164" fontId="688" fillId="0" borderId="0" xfId="0" applyNumberFormat="1" applyFont="1" applyAlignment="1">
      <alignment horizontal="center"/>
    </xf>
    <xf numFmtId="164" fontId="689" fillId="0" borderId="0" xfId="0" applyNumberFormat="1" applyFont="1" applyAlignment="1">
      <alignment horizontal="center"/>
    </xf>
    <xf numFmtId="164" fontId="690" fillId="0" borderId="0" xfId="0" applyNumberFormat="1" applyFont="1" applyAlignment="1">
      <alignment horizontal="center"/>
    </xf>
    <xf numFmtId="164" fontId="691" fillId="0" borderId="0" xfId="0" applyNumberFormat="1" applyFont="1" applyAlignment="1">
      <alignment horizontal="center"/>
    </xf>
    <xf numFmtId="2" fontId="692" fillId="2" borderId="0" xfId="0" applyNumberFormat="1" applyFont="1" applyFill="1" applyAlignment="1">
      <alignment horizontal="center"/>
    </xf>
    <xf numFmtId="0" fontId="693" fillId="0" borderId="0" xfId="0" applyFont="1"/>
    <xf numFmtId="164" fontId="694" fillId="0" borderId="0" xfId="0" applyNumberFormat="1" applyFont="1" applyAlignment="1">
      <alignment horizontal="center"/>
    </xf>
    <xf numFmtId="164" fontId="695" fillId="0" borderId="0" xfId="0" applyNumberFormat="1" applyFont="1" applyAlignment="1">
      <alignment horizontal="center"/>
    </xf>
    <xf numFmtId="164" fontId="696" fillId="0" borderId="0" xfId="0" applyNumberFormat="1" applyFont="1" applyAlignment="1">
      <alignment horizontal="center"/>
    </xf>
    <xf numFmtId="164" fontId="697" fillId="0" borderId="0" xfId="0" applyNumberFormat="1" applyFont="1" applyAlignment="1">
      <alignment horizontal="center"/>
    </xf>
    <xf numFmtId="164" fontId="698" fillId="0" borderId="0" xfId="0" applyNumberFormat="1" applyFont="1" applyAlignment="1">
      <alignment horizontal="center"/>
    </xf>
    <xf numFmtId="164" fontId="699" fillId="0" borderId="0" xfId="0" applyNumberFormat="1" applyFont="1" applyAlignment="1">
      <alignment horizontal="center"/>
    </xf>
    <xf numFmtId="164" fontId="700" fillId="0" borderId="0" xfId="0" applyNumberFormat="1" applyFont="1" applyAlignment="1">
      <alignment horizontal="center"/>
    </xf>
    <xf numFmtId="164" fontId="701" fillId="0" borderId="0" xfId="0" applyNumberFormat="1" applyFont="1" applyAlignment="1">
      <alignment horizontal="center"/>
    </xf>
    <xf numFmtId="164" fontId="702" fillId="0" borderId="0" xfId="0" applyNumberFormat="1" applyFont="1" applyAlignment="1">
      <alignment horizontal="center"/>
    </xf>
    <xf numFmtId="0" fontId="703" fillId="2" borderId="0" xfId="0" applyFont="1" applyFill="1" applyAlignment="1">
      <alignment horizontal="center" wrapText="1"/>
    </xf>
    <xf numFmtId="0" fontId="704" fillId="2" borderId="0" xfId="0" applyFont="1" applyFill="1" applyAlignment="1">
      <alignment horizontal="center" wrapText="1"/>
    </xf>
    <xf numFmtId="0" fontId="705" fillId="2" borderId="0" xfId="0" applyFont="1" applyFill="1" applyAlignment="1">
      <alignment horizontal="left"/>
    </xf>
    <xf numFmtId="2" fontId="705" fillId="2" borderId="0" xfId="0" applyNumberFormat="1" applyFont="1" applyFill="1" applyAlignment="1">
      <alignment horizontal="center"/>
    </xf>
    <xf numFmtId="0" fontId="706" fillId="2" borderId="0" xfId="0" applyFont="1" applyFill="1" applyAlignment="1">
      <alignment horizontal="center" wrapText="1"/>
    </xf>
    <xf numFmtId="0" fontId="707" fillId="0" borderId="0" xfId="0" applyFont="1" applyAlignment="1">
      <alignment wrapText="1"/>
    </xf>
    <xf numFmtId="0" fontId="708" fillId="0" borderId="0" xfId="0" applyFont="1" applyAlignment="1">
      <alignment wrapText="1"/>
    </xf>
    <xf numFmtId="0" fontId="708" fillId="0" borderId="0" xfId="0" applyFont="1" applyAlignment="1">
      <alignment horizontal="center" wrapText="1"/>
    </xf>
    <xf numFmtId="0" fontId="709" fillId="2" borderId="0" xfId="0" applyFont="1" applyFill="1" applyAlignment="1">
      <alignment horizontal="center" wrapText="1"/>
    </xf>
    <xf numFmtId="0" fontId="710" fillId="0" borderId="0" xfId="0" applyFont="1"/>
    <xf numFmtId="164" fontId="711" fillId="0" borderId="0" xfId="0" applyNumberFormat="1" applyFont="1" applyAlignment="1">
      <alignment horizontal="center"/>
    </xf>
    <xf numFmtId="164" fontId="712" fillId="0" borderId="0" xfId="0" applyNumberFormat="1" applyFont="1" applyAlignment="1">
      <alignment horizontal="center"/>
    </xf>
    <xf numFmtId="164" fontId="713" fillId="0" borderId="0" xfId="0" applyNumberFormat="1" applyFont="1" applyAlignment="1">
      <alignment horizontal="center"/>
    </xf>
    <xf numFmtId="164" fontId="714" fillId="0" borderId="0" xfId="0" applyNumberFormat="1" applyFont="1" applyAlignment="1">
      <alignment horizontal="center"/>
    </xf>
    <xf numFmtId="164" fontId="715" fillId="0" borderId="0" xfId="0" applyNumberFormat="1" applyFont="1" applyAlignment="1">
      <alignment horizontal="center"/>
    </xf>
    <xf numFmtId="164" fontId="716" fillId="0" borderId="0" xfId="0" applyNumberFormat="1" applyFont="1" applyAlignment="1">
      <alignment horizontal="center"/>
    </xf>
    <xf numFmtId="164" fontId="717" fillId="0" borderId="0" xfId="0" applyNumberFormat="1" applyFont="1" applyAlignment="1">
      <alignment horizontal="center"/>
    </xf>
    <xf numFmtId="2" fontId="718" fillId="2" borderId="0" xfId="0" applyNumberFormat="1" applyFont="1" applyFill="1" applyAlignment="1">
      <alignment horizontal="center"/>
    </xf>
    <xf numFmtId="0" fontId="719" fillId="0" borderId="0" xfId="0" applyFont="1"/>
    <xf numFmtId="164" fontId="720" fillId="0" borderId="0" xfId="0" applyNumberFormat="1" applyFont="1" applyAlignment="1">
      <alignment horizontal="center"/>
    </xf>
    <xf numFmtId="164" fontId="721" fillId="0" borderId="0" xfId="0" applyNumberFormat="1" applyFont="1" applyAlignment="1">
      <alignment horizontal="center"/>
    </xf>
    <xf numFmtId="164" fontId="722" fillId="0" borderId="0" xfId="0" applyNumberFormat="1" applyFont="1" applyAlignment="1">
      <alignment horizontal="center"/>
    </xf>
    <xf numFmtId="164" fontId="723" fillId="0" borderId="0" xfId="0" applyNumberFormat="1" applyFont="1" applyAlignment="1">
      <alignment horizontal="center"/>
    </xf>
    <xf numFmtId="164" fontId="724" fillId="0" borderId="0" xfId="0" applyNumberFormat="1" applyFont="1" applyAlignment="1">
      <alignment horizontal="center"/>
    </xf>
    <xf numFmtId="164" fontId="725" fillId="0" borderId="0" xfId="0" applyNumberFormat="1" applyFont="1" applyAlignment="1">
      <alignment horizontal="center"/>
    </xf>
    <xf numFmtId="164" fontId="726" fillId="0" borderId="0" xfId="0" applyNumberFormat="1" applyFont="1" applyAlignment="1">
      <alignment horizontal="center"/>
    </xf>
    <xf numFmtId="2" fontId="727" fillId="2" borderId="0" xfId="0" applyNumberFormat="1" applyFont="1" applyFill="1" applyAlignment="1">
      <alignment horizontal="center"/>
    </xf>
    <xf numFmtId="0" fontId="728" fillId="0" borderId="0" xfId="0" applyFont="1"/>
    <xf numFmtId="164" fontId="729" fillId="0" borderId="0" xfId="0" applyNumberFormat="1" applyFont="1" applyAlignment="1">
      <alignment horizontal="center"/>
    </xf>
    <xf numFmtId="164" fontId="730" fillId="0" borderId="0" xfId="0" applyNumberFormat="1" applyFont="1" applyAlignment="1">
      <alignment horizontal="center"/>
    </xf>
    <xf numFmtId="164" fontId="731" fillId="0" borderId="0" xfId="0" applyNumberFormat="1" applyFont="1" applyAlignment="1">
      <alignment horizontal="center"/>
    </xf>
    <xf numFmtId="164" fontId="732" fillId="0" borderId="0" xfId="0" applyNumberFormat="1" applyFont="1" applyAlignment="1">
      <alignment horizontal="center"/>
    </xf>
    <xf numFmtId="164" fontId="733" fillId="0" borderId="0" xfId="0" applyNumberFormat="1" applyFont="1" applyAlignment="1">
      <alignment horizontal="center"/>
    </xf>
    <xf numFmtId="164" fontId="734" fillId="0" borderId="0" xfId="0" applyNumberFormat="1" applyFont="1" applyAlignment="1">
      <alignment horizontal="center"/>
    </xf>
    <xf numFmtId="164" fontId="735" fillId="0" borderId="0" xfId="0" applyNumberFormat="1" applyFont="1" applyAlignment="1">
      <alignment horizontal="center"/>
    </xf>
    <xf numFmtId="2" fontId="736" fillId="2" borderId="0" xfId="0" applyNumberFormat="1" applyFont="1" applyFill="1" applyAlignment="1">
      <alignment horizontal="center"/>
    </xf>
    <xf numFmtId="0" fontId="737" fillId="0" borderId="0" xfId="0" applyFont="1"/>
    <xf numFmtId="164" fontId="738" fillId="0" borderId="0" xfId="0" applyNumberFormat="1" applyFont="1" applyAlignment="1">
      <alignment horizontal="center"/>
    </xf>
    <xf numFmtId="164" fontId="739" fillId="0" borderId="0" xfId="0" applyNumberFormat="1" applyFont="1" applyAlignment="1">
      <alignment horizontal="center"/>
    </xf>
    <xf numFmtId="164" fontId="740" fillId="0" borderId="0" xfId="0" applyNumberFormat="1" applyFont="1" applyAlignment="1">
      <alignment horizontal="center"/>
    </xf>
    <xf numFmtId="164" fontId="741" fillId="0" borderId="0" xfId="0" applyNumberFormat="1" applyFont="1" applyAlignment="1">
      <alignment horizontal="center"/>
    </xf>
    <xf numFmtId="164" fontId="742" fillId="0" borderId="0" xfId="0" applyNumberFormat="1" applyFont="1" applyAlignment="1">
      <alignment horizontal="center"/>
    </xf>
    <xf numFmtId="164" fontId="743" fillId="0" borderId="0" xfId="0" applyNumberFormat="1" applyFont="1" applyAlignment="1">
      <alignment horizontal="center"/>
    </xf>
    <xf numFmtId="164" fontId="744" fillId="0" borderId="0" xfId="0" applyNumberFormat="1" applyFont="1" applyAlignment="1">
      <alignment horizontal="center"/>
    </xf>
    <xf numFmtId="2" fontId="745" fillId="2" borderId="0" xfId="0" applyNumberFormat="1" applyFont="1" applyFill="1" applyAlignment="1">
      <alignment horizontal="center"/>
    </xf>
    <xf numFmtId="0" fontId="746" fillId="0" borderId="0" xfId="0" applyFont="1"/>
    <xf numFmtId="164" fontId="747" fillId="0" borderId="0" xfId="0" applyNumberFormat="1" applyFont="1" applyAlignment="1">
      <alignment horizontal="center"/>
    </xf>
    <xf numFmtId="164" fontId="748" fillId="0" borderId="0" xfId="0" applyNumberFormat="1" applyFont="1" applyAlignment="1">
      <alignment horizontal="center"/>
    </xf>
    <xf numFmtId="164" fontId="749" fillId="0" borderId="0" xfId="0" applyNumberFormat="1" applyFont="1" applyAlignment="1">
      <alignment horizontal="center"/>
    </xf>
    <xf numFmtId="164" fontId="750" fillId="0" borderId="0" xfId="0" applyNumberFormat="1" applyFont="1" applyAlignment="1">
      <alignment horizontal="center"/>
    </xf>
    <xf numFmtId="164" fontId="751" fillId="0" borderId="0" xfId="0" applyNumberFormat="1" applyFont="1" applyAlignment="1">
      <alignment horizontal="center"/>
    </xf>
    <xf numFmtId="164" fontId="752" fillId="0" borderId="0" xfId="0" applyNumberFormat="1" applyFont="1" applyAlignment="1">
      <alignment horizontal="center"/>
    </xf>
    <xf numFmtId="164" fontId="753" fillId="0" borderId="0" xfId="0" applyNumberFormat="1" applyFont="1" applyAlignment="1">
      <alignment horizontal="center"/>
    </xf>
    <xf numFmtId="2" fontId="754" fillId="2" borderId="0" xfId="0" applyNumberFormat="1" applyFont="1" applyFill="1" applyAlignment="1">
      <alignment horizontal="center"/>
    </xf>
    <xf numFmtId="0" fontId="755" fillId="0" borderId="0" xfId="0" applyFont="1"/>
    <xf numFmtId="164" fontId="756" fillId="0" borderId="0" xfId="0" applyNumberFormat="1" applyFont="1" applyAlignment="1">
      <alignment horizontal="center"/>
    </xf>
    <xf numFmtId="164" fontId="757" fillId="0" borderId="0" xfId="0" applyNumberFormat="1" applyFont="1" applyAlignment="1">
      <alignment horizontal="center"/>
    </xf>
    <xf numFmtId="164" fontId="758" fillId="0" borderId="0" xfId="0" applyNumberFormat="1" applyFont="1" applyAlignment="1">
      <alignment horizontal="center"/>
    </xf>
    <xf numFmtId="164" fontId="759" fillId="0" borderId="0" xfId="0" applyNumberFormat="1" applyFont="1" applyAlignment="1">
      <alignment horizontal="center"/>
    </xf>
    <xf numFmtId="164" fontId="760" fillId="0" borderId="0" xfId="0" applyNumberFormat="1" applyFont="1" applyAlignment="1">
      <alignment horizontal="center"/>
    </xf>
    <xf numFmtId="164" fontId="761" fillId="0" borderId="0" xfId="0" applyNumberFormat="1" applyFont="1" applyAlignment="1">
      <alignment horizontal="center"/>
    </xf>
    <xf numFmtId="164" fontId="762" fillId="0" borderId="0" xfId="0" applyNumberFormat="1" applyFont="1" applyAlignment="1">
      <alignment horizontal="center"/>
    </xf>
    <xf numFmtId="2" fontId="763" fillId="2" borderId="0" xfId="0" applyNumberFormat="1" applyFont="1" applyFill="1" applyAlignment="1">
      <alignment horizontal="center"/>
    </xf>
    <xf numFmtId="0" fontId="764" fillId="0" borderId="0" xfId="0" applyFont="1"/>
    <xf numFmtId="164" fontId="765" fillId="0" borderId="0" xfId="0" applyNumberFormat="1" applyFont="1" applyAlignment="1">
      <alignment horizontal="center"/>
    </xf>
    <xf numFmtId="164" fontId="766" fillId="0" borderId="0" xfId="0" applyNumberFormat="1" applyFont="1" applyAlignment="1">
      <alignment horizontal="center"/>
    </xf>
    <xf numFmtId="164" fontId="767" fillId="0" borderId="0" xfId="0" applyNumberFormat="1" applyFont="1" applyAlignment="1">
      <alignment horizontal="center"/>
    </xf>
    <xf numFmtId="164" fontId="768" fillId="0" borderId="0" xfId="0" applyNumberFormat="1" applyFont="1" applyAlignment="1">
      <alignment horizontal="center"/>
    </xf>
    <xf numFmtId="164" fontId="769" fillId="0" borderId="0" xfId="0" applyNumberFormat="1" applyFont="1" applyAlignment="1">
      <alignment horizontal="center"/>
    </xf>
    <xf numFmtId="164" fontId="770" fillId="0" borderId="0" xfId="0" applyNumberFormat="1" applyFont="1" applyAlignment="1">
      <alignment horizontal="center"/>
    </xf>
    <xf numFmtId="164" fontId="771" fillId="0" borderId="0" xfId="0" applyNumberFormat="1" applyFont="1" applyAlignment="1">
      <alignment horizontal="center"/>
    </xf>
    <xf numFmtId="2" fontId="772" fillId="2" borderId="0" xfId="0" applyNumberFormat="1" applyFont="1" applyFill="1" applyAlignment="1">
      <alignment horizontal="center"/>
    </xf>
    <xf numFmtId="0" fontId="773" fillId="0" borderId="0" xfId="0" applyFont="1"/>
    <xf numFmtId="164" fontId="774" fillId="0" borderId="0" xfId="0" applyNumberFormat="1" applyFont="1" applyAlignment="1">
      <alignment horizontal="center"/>
    </xf>
    <xf numFmtId="164" fontId="775" fillId="0" borderId="0" xfId="0" applyNumberFormat="1" applyFont="1" applyAlignment="1">
      <alignment horizontal="center"/>
    </xf>
    <xf numFmtId="164" fontId="776" fillId="0" borderId="0" xfId="0" applyNumberFormat="1" applyFont="1" applyAlignment="1">
      <alignment horizontal="center"/>
    </xf>
    <xf numFmtId="164" fontId="777" fillId="0" borderId="0" xfId="0" applyNumberFormat="1" applyFont="1" applyAlignment="1">
      <alignment horizontal="center"/>
    </xf>
    <xf numFmtId="164" fontId="778" fillId="0" borderId="0" xfId="0" applyNumberFormat="1" applyFont="1" applyAlignment="1">
      <alignment horizontal="center"/>
    </xf>
    <xf numFmtId="164" fontId="779" fillId="0" borderId="0" xfId="0" applyNumberFormat="1" applyFont="1" applyAlignment="1">
      <alignment horizontal="center"/>
    </xf>
    <xf numFmtId="164" fontId="780" fillId="0" borderId="0" xfId="0" applyNumberFormat="1" applyFont="1" applyAlignment="1">
      <alignment horizontal="center"/>
    </xf>
    <xf numFmtId="2" fontId="781" fillId="2" borderId="0" xfId="0" applyNumberFormat="1" applyFont="1" applyFill="1" applyAlignment="1">
      <alignment horizontal="center"/>
    </xf>
    <xf numFmtId="0" fontId="782" fillId="0" borderId="0" xfId="0" applyFont="1"/>
    <xf numFmtId="164" fontId="783" fillId="0" borderId="0" xfId="0" applyNumberFormat="1" applyFont="1" applyAlignment="1">
      <alignment horizontal="center"/>
    </xf>
    <xf numFmtId="164" fontId="784" fillId="0" borderId="0" xfId="0" applyNumberFormat="1" applyFont="1" applyAlignment="1">
      <alignment horizontal="center"/>
    </xf>
    <xf numFmtId="164" fontId="785" fillId="0" borderId="0" xfId="0" applyNumberFormat="1" applyFont="1" applyAlignment="1">
      <alignment horizontal="center"/>
    </xf>
    <xf numFmtId="164" fontId="786" fillId="0" borderId="0" xfId="0" applyNumberFormat="1" applyFont="1" applyAlignment="1">
      <alignment horizontal="center"/>
    </xf>
    <xf numFmtId="164" fontId="787" fillId="0" borderId="0" xfId="0" applyNumberFormat="1" applyFont="1" applyAlignment="1">
      <alignment horizontal="center"/>
    </xf>
    <xf numFmtId="164" fontId="788" fillId="0" borderId="0" xfId="0" applyNumberFormat="1" applyFont="1" applyAlignment="1">
      <alignment horizontal="center"/>
    </xf>
    <xf numFmtId="164" fontId="789" fillId="0" borderId="0" xfId="0" applyNumberFormat="1" applyFont="1" applyAlignment="1">
      <alignment horizontal="center"/>
    </xf>
    <xf numFmtId="2" fontId="790" fillId="2" borderId="0" xfId="0" applyNumberFormat="1" applyFont="1" applyFill="1" applyAlignment="1">
      <alignment horizontal="center"/>
    </xf>
    <xf numFmtId="0" fontId="791" fillId="0" borderId="0" xfId="0" applyFont="1"/>
    <xf numFmtId="164" fontId="792" fillId="0" borderId="0" xfId="0" applyNumberFormat="1" applyFont="1" applyAlignment="1">
      <alignment horizontal="center"/>
    </xf>
    <xf numFmtId="164" fontId="793" fillId="0" borderId="0" xfId="0" applyNumberFormat="1" applyFont="1" applyAlignment="1">
      <alignment horizontal="center"/>
    </xf>
    <xf numFmtId="164" fontId="794" fillId="0" borderId="0" xfId="0" applyNumberFormat="1" applyFont="1" applyAlignment="1">
      <alignment horizontal="center"/>
    </xf>
    <xf numFmtId="164" fontId="795" fillId="0" borderId="0" xfId="0" applyNumberFormat="1" applyFont="1" applyAlignment="1">
      <alignment horizontal="center"/>
    </xf>
    <xf numFmtId="164" fontId="796" fillId="0" borderId="0" xfId="0" applyNumberFormat="1" applyFont="1" applyAlignment="1">
      <alignment horizontal="center"/>
    </xf>
    <xf numFmtId="164" fontId="797" fillId="0" borderId="0" xfId="0" applyNumberFormat="1" applyFont="1" applyAlignment="1">
      <alignment horizontal="center"/>
    </xf>
    <xf numFmtId="164" fontId="798" fillId="0" borderId="0" xfId="0" applyNumberFormat="1" applyFont="1" applyAlignment="1">
      <alignment horizontal="center"/>
    </xf>
    <xf numFmtId="2" fontId="799" fillId="2" borderId="0" xfId="0" applyNumberFormat="1" applyFont="1" applyFill="1" applyAlignment="1">
      <alignment horizontal="center"/>
    </xf>
    <xf numFmtId="0" fontId="800" fillId="0" borderId="0" xfId="0" applyFont="1"/>
    <xf numFmtId="164" fontId="801" fillId="0" borderId="0" xfId="0" applyNumberFormat="1" applyFont="1" applyAlignment="1">
      <alignment horizontal="center"/>
    </xf>
    <xf numFmtId="164" fontId="802" fillId="0" borderId="0" xfId="0" applyNumberFormat="1" applyFont="1" applyAlignment="1">
      <alignment horizontal="center"/>
    </xf>
    <xf numFmtId="164" fontId="803" fillId="0" borderId="0" xfId="0" applyNumberFormat="1" applyFont="1" applyAlignment="1">
      <alignment horizontal="center"/>
    </xf>
    <xf numFmtId="164" fontId="804" fillId="0" borderId="0" xfId="0" applyNumberFormat="1" applyFont="1" applyAlignment="1">
      <alignment horizontal="center"/>
    </xf>
    <xf numFmtId="164" fontId="805" fillId="0" borderId="0" xfId="0" applyNumberFormat="1" applyFont="1" applyAlignment="1">
      <alignment horizontal="center"/>
    </xf>
    <xf numFmtId="164" fontId="806" fillId="0" borderId="0" xfId="0" applyNumberFormat="1" applyFont="1" applyAlignment="1">
      <alignment horizontal="center"/>
    </xf>
    <xf numFmtId="164" fontId="807" fillId="0" borderId="0" xfId="0" applyNumberFormat="1" applyFont="1" applyAlignment="1">
      <alignment horizontal="center"/>
    </xf>
    <xf numFmtId="2" fontId="808" fillId="2" borderId="0" xfId="0" applyNumberFormat="1" applyFont="1" applyFill="1" applyAlignment="1">
      <alignment horizontal="center"/>
    </xf>
    <xf numFmtId="0" fontId="809" fillId="0" borderId="0" xfId="0" applyFont="1"/>
    <xf numFmtId="164" fontId="810" fillId="0" borderId="0" xfId="0" applyNumberFormat="1" applyFont="1" applyAlignment="1">
      <alignment horizontal="center"/>
    </xf>
    <xf numFmtId="164" fontId="811" fillId="0" borderId="0" xfId="0" applyNumberFormat="1" applyFont="1" applyAlignment="1">
      <alignment horizontal="center"/>
    </xf>
    <xf numFmtId="164" fontId="812" fillId="0" borderId="0" xfId="0" applyNumberFormat="1" applyFont="1" applyAlignment="1">
      <alignment horizontal="center"/>
    </xf>
    <xf numFmtId="164" fontId="813" fillId="0" borderId="0" xfId="0" applyNumberFormat="1" applyFont="1" applyAlignment="1">
      <alignment horizontal="center"/>
    </xf>
    <xf numFmtId="164" fontId="814" fillId="0" borderId="0" xfId="0" applyNumberFormat="1" applyFont="1" applyAlignment="1">
      <alignment horizontal="center"/>
    </xf>
    <xf numFmtId="164" fontId="815" fillId="0" borderId="0" xfId="0" applyNumberFormat="1" applyFont="1" applyAlignment="1">
      <alignment horizontal="center"/>
    </xf>
    <xf numFmtId="164" fontId="816" fillId="0" borderId="0" xfId="0" applyNumberFormat="1" applyFont="1" applyAlignment="1">
      <alignment horizontal="center"/>
    </xf>
    <xf numFmtId="0" fontId="817" fillId="2" borderId="0" xfId="0" applyFont="1" applyFill="1" applyAlignment="1">
      <alignment horizontal="center" wrapText="1"/>
    </xf>
    <xf numFmtId="0" fontId="818" fillId="2" borderId="0" xfId="0" applyFont="1" applyFill="1" applyAlignment="1">
      <alignment horizontal="center" wrapText="1"/>
    </xf>
    <xf numFmtId="0" fontId="819" fillId="2" borderId="0" xfId="0" applyFont="1" applyFill="1" applyAlignment="1">
      <alignment horizontal="left"/>
    </xf>
    <xf numFmtId="2" fontId="819" fillId="2" borderId="0" xfId="0" applyNumberFormat="1" applyFont="1" applyFill="1" applyAlignment="1">
      <alignment horizontal="center"/>
    </xf>
    <xf numFmtId="0" fontId="820" fillId="2" borderId="0" xfId="0" applyFont="1" applyFill="1" applyAlignment="1">
      <alignment horizontal="center" wrapText="1"/>
    </xf>
    <xf numFmtId="0" fontId="821" fillId="2" borderId="0" xfId="0" applyFont="1" applyFill="1" applyAlignment="1">
      <alignment horizontal="center" wrapText="1"/>
    </xf>
    <xf numFmtId="0" fontId="822" fillId="0" borderId="0" xfId="0" applyFont="1" applyAlignment="1">
      <alignment wrapText="1"/>
    </xf>
    <xf numFmtId="0" fontId="823" fillId="0" borderId="0" xfId="0" applyFont="1"/>
    <xf numFmtId="164" fontId="824" fillId="0" borderId="0" xfId="0" applyNumberFormat="1" applyFont="1"/>
    <xf numFmtId="164" fontId="825" fillId="0" borderId="0" xfId="0" applyNumberFormat="1" applyFont="1"/>
    <xf numFmtId="164" fontId="826" fillId="0" borderId="0" xfId="0" applyNumberFormat="1" applyFont="1"/>
    <xf numFmtId="164" fontId="827" fillId="0" borderId="0" xfId="0" applyNumberFormat="1" applyFont="1"/>
    <xf numFmtId="164" fontId="828" fillId="0" borderId="0" xfId="0" applyNumberFormat="1" applyFont="1"/>
    <xf numFmtId="164" fontId="829" fillId="0" borderId="0" xfId="0" applyNumberFormat="1" applyFont="1"/>
    <xf numFmtId="164" fontId="830" fillId="0" borderId="0" xfId="0" applyNumberFormat="1" applyFont="1"/>
    <xf numFmtId="164" fontId="831" fillId="0" borderId="0" xfId="0" applyNumberFormat="1" applyFont="1"/>
    <xf numFmtId="164" fontId="832" fillId="0" borderId="0" xfId="0" applyNumberFormat="1" applyFont="1"/>
    <xf numFmtId="164" fontId="833" fillId="0" borderId="0" xfId="0" applyNumberFormat="1" applyFont="1"/>
    <xf numFmtId="164" fontId="834" fillId="0" borderId="0" xfId="0" applyNumberFormat="1" applyFont="1"/>
    <xf numFmtId="0" fontId="835" fillId="0" borderId="0" xfId="0" applyFont="1"/>
    <xf numFmtId="164" fontId="836" fillId="0" borderId="0" xfId="0" applyNumberFormat="1" applyFont="1"/>
    <xf numFmtId="164" fontId="837" fillId="0" borderId="0" xfId="0" applyNumberFormat="1" applyFont="1"/>
    <xf numFmtId="164" fontId="838" fillId="0" borderId="0" xfId="0" applyNumberFormat="1" applyFont="1"/>
    <xf numFmtId="164" fontId="839" fillId="0" borderId="0" xfId="0" applyNumberFormat="1" applyFont="1"/>
    <xf numFmtId="164" fontId="840" fillId="0" borderId="0" xfId="0" applyNumberFormat="1" applyFont="1"/>
    <xf numFmtId="164" fontId="841" fillId="0" borderId="0" xfId="0" applyNumberFormat="1" applyFont="1"/>
    <xf numFmtId="164" fontId="842" fillId="0" borderId="0" xfId="0" applyNumberFormat="1" applyFont="1"/>
    <xf numFmtId="164" fontId="843" fillId="0" borderId="0" xfId="0" applyNumberFormat="1" applyFont="1"/>
    <xf numFmtId="164" fontId="844" fillId="0" borderId="0" xfId="0" applyNumberFormat="1" applyFont="1"/>
    <xf numFmtId="164" fontId="845" fillId="0" borderId="0" xfId="0" applyNumberFormat="1" applyFont="1"/>
    <xf numFmtId="164" fontId="846" fillId="0" borderId="0" xfId="0" applyNumberFormat="1" applyFont="1"/>
    <xf numFmtId="0" fontId="847" fillId="0" borderId="0" xfId="0" applyFont="1"/>
    <xf numFmtId="164" fontId="848" fillId="0" borderId="0" xfId="0" applyNumberFormat="1" applyFont="1"/>
    <xf numFmtId="164" fontId="849" fillId="0" borderId="0" xfId="0" applyNumberFormat="1" applyFont="1"/>
    <xf numFmtId="164" fontId="850" fillId="0" borderId="0" xfId="0" applyNumberFormat="1" applyFont="1"/>
    <xf numFmtId="164" fontId="851" fillId="0" borderId="0" xfId="0" applyNumberFormat="1" applyFont="1"/>
    <xf numFmtId="164" fontId="852" fillId="0" borderId="0" xfId="0" applyNumberFormat="1" applyFont="1"/>
    <xf numFmtId="164" fontId="853" fillId="0" borderId="0" xfId="0" applyNumberFormat="1" applyFont="1"/>
    <xf numFmtId="164" fontId="854" fillId="0" borderId="0" xfId="0" applyNumberFormat="1" applyFont="1"/>
    <xf numFmtId="164" fontId="855" fillId="0" borderId="0" xfId="0" applyNumberFormat="1" applyFont="1"/>
    <xf numFmtId="164" fontId="856" fillId="0" borderId="0" xfId="0" applyNumberFormat="1" applyFont="1"/>
    <xf numFmtId="164" fontId="857" fillId="0" borderId="0" xfId="0" applyNumberFormat="1" applyFont="1"/>
    <xf numFmtId="164" fontId="858" fillId="0" borderId="0" xfId="0" applyNumberFormat="1" applyFont="1"/>
    <xf numFmtId="0" fontId="859" fillId="0" borderId="0" xfId="0" applyFont="1"/>
    <xf numFmtId="164" fontId="860" fillId="0" borderId="0" xfId="0" applyNumberFormat="1" applyFont="1"/>
    <xf numFmtId="164" fontId="861" fillId="0" borderId="0" xfId="0" applyNumberFormat="1" applyFont="1"/>
    <xf numFmtId="164" fontId="862" fillId="0" borderId="0" xfId="0" applyNumberFormat="1" applyFont="1"/>
    <xf numFmtId="164" fontId="863" fillId="0" borderId="0" xfId="0" applyNumberFormat="1" applyFont="1"/>
    <xf numFmtId="164" fontId="864" fillId="0" borderId="0" xfId="0" applyNumberFormat="1" applyFont="1"/>
    <xf numFmtId="164" fontId="865" fillId="0" borderId="0" xfId="0" applyNumberFormat="1" applyFont="1"/>
    <xf numFmtId="164" fontId="866" fillId="0" borderId="0" xfId="0" applyNumberFormat="1" applyFont="1"/>
    <xf numFmtId="164" fontId="867" fillId="0" borderId="0" xfId="0" applyNumberFormat="1" applyFont="1"/>
    <xf numFmtId="164" fontId="868" fillId="0" borderId="0" xfId="0" applyNumberFormat="1" applyFont="1"/>
    <xf numFmtId="164" fontId="869" fillId="0" borderId="0" xfId="0" applyNumberFormat="1" applyFont="1"/>
    <xf numFmtId="164" fontId="870" fillId="0" borderId="0" xfId="0" applyNumberFormat="1" applyFont="1"/>
    <xf numFmtId="0" fontId="871" fillId="0" borderId="0" xfId="0" applyFont="1"/>
    <xf numFmtId="164" fontId="872" fillId="0" borderId="0" xfId="0" applyNumberFormat="1" applyFont="1"/>
    <xf numFmtId="164" fontId="873" fillId="0" borderId="0" xfId="0" applyNumberFormat="1" applyFont="1"/>
    <xf numFmtId="164" fontId="874" fillId="0" borderId="0" xfId="0" applyNumberFormat="1" applyFont="1"/>
    <xf numFmtId="164" fontId="875" fillId="0" borderId="0" xfId="0" applyNumberFormat="1" applyFont="1"/>
    <xf numFmtId="164" fontId="876" fillId="0" borderId="0" xfId="0" applyNumberFormat="1" applyFont="1"/>
    <xf numFmtId="164" fontId="877" fillId="0" borderId="0" xfId="0" applyNumberFormat="1" applyFont="1"/>
    <xf numFmtId="164" fontId="878" fillId="0" borderId="0" xfId="0" applyNumberFormat="1" applyFont="1"/>
    <xf numFmtId="164" fontId="879" fillId="0" borderId="0" xfId="0" applyNumberFormat="1" applyFont="1"/>
    <xf numFmtId="164" fontId="880" fillId="0" borderId="0" xfId="0" applyNumberFormat="1" applyFont="1"/>
    <xf numFmtId="164" fontId="881" fillId="0" borderId="0" xfId="0" applyNumberFormat="1" applyFont="1"/>
    <xf numFmtId="164" fontId="882" fillId="0" borderId="0" xfId="0" applyNumberFormat="1" applyFont="1"/>
    <xf numFmtId="0" fontId="883" fillId="0" borderId="0" xfId="0" applyFont="1"/>
    <xf numFmtId="164" fontId="884" fillId="0" borderId="0" xfId="0" applyNumberFormat="1" applyFont="1"/>
    <xf numFmtId="164" fontId="885" fillId="0" borderId="0" xfId="0" applyNumberFormat="1" applyFont="1"/>
    <xf numFmtId="164" fontId="886" fillId="0" borderId="0" xfId="0" applyNumberFormat="1" applyFont="1"/>
    <xf numFmtId="164" fontId="887" fillId="0" borderId="0" xfId="0" applyNumberFormat="1" applyFont="1"/>
    <xf numFmtId="164" fontId="888" fillId="0" borderId="0" xfId="0" applyNumberFormat="1" applyFont="1"/>
    <xf numFmtId="164" fontId="889" fillId="0" borderId="0" xfId="0" applyNumberFormat="1" applyFont="1"/>
    <xf numFmtId="164" fontId="890" fillId="0" borderId="0" xfId="0" applyNumberFormat="1" applyFont="1"/>
    <xf numFmtId="164" fontId="891" fillId="0" borderId="0" xfId="0" applyNumberFormat="1" applyFont="1"/>
    <xf numFmtId="164" fontId="892" fillId="0" borderId="0" xfId="0" applyNumberFormat="1" applyFont="1"/>
    <xf numFmtId="164" fontId="893" fillId="0" borderId="0" xfId="0" applyNumberFormat="1" applyFont="1"/>
    <xf numFmtId="164" fontId="894" fillId="0" borderId="0" xfId="0" applyNumberFormat="1" applyFont="1"/>
    <xf numFmtId="0" fontId="895" fillId="0" borderId="0" xfId="0" applyFont="1"/>
    <xf numFmtId="164" fontId="896" fillId="0" borderId="0" xfId="0" applyNumberFormat="1" applyFont="1"/>
    <xf numFmtId="164" fontId="897" fillId="0" borderId="0" xfId="0" applyNumberFormat="1" applyFont="1"/>
    <xf numFmtId="164" fontId="898" fillId="0" borderId="0" xfId="0" applyNumberFormat="1" applyFont="1"/>
    <xf numFmtId="164" fontId="899" fillId="0" borderId="0" xfId="0" applyNumberFormat="1" applyFont="1"/>
    <xf numFmtId="164" fontId="900" fillId="0" borderId="0" xfId="0" applyNumberFormat="1" applyFont="1"/>
    <xf numFmtId="164" fontId="901" fillId="0" borderId="0" xfId="0" applyNumberFormat="1" applyFont="1"/>
    <xf numFmtId="164" fontId="902" fillId="0" borderId="0" xfId="0" applyNumberFormat="1" applyFont="1"/>
    <xf numFmtId="164" fontId="903" fillId="0" borderId="0" xfId="0" applyNumberFormat="1" applyFont="1"/>
    <xf numFmtId="164" fontId="904" fillId="0" borderId="0" xfId="0" applyNumberFormat="1" applyFont="1"/>
    <xf numFmtId="164" fontId="905" fillId="0" borderId="0" xfId="0" applyNumberFormat="1" applyFont="1"/>
    <xf numFmtId="164" fontId="906" fillId="0" borderId="0" xfId="0" applyNumberFormat="1" applyFont="1"/>
    <xf numFmtId="0" fontId="907" fillId="0" borderId="0" xfId="0" applyFont="1"/>
    <xf numFmtId="164" fontId="908" fillId="0" borderId="0" xfId="0" applyNumberFormat="1" applyFont="1"/>
    <xf numFmtId="164" fontId="909" fillId="0" borderId="0" xfId="0" applyNumberFormat="1" applyFont="1"/>
    <xf numFmtId="164" fontId="910" fillId="0" borderId="0" xfId="0" applyNumberFormat="1" applyFont="1"/>
    <xf numFmtId="164" fontId="911" fillId="0" borderId="0" xfId="0" applyNumberFormat="1" applyFont="1"/>
    <xf numFmtId="164" fontId="912" fillId="0" borderId="0" xfId="0" applyNumberFormat="1" applyFont="1"/>
    <xf numFmtId="164" fontId="913" fillId="0" borderId="0" xfId="0" applyNumberFormat="1" applyFont="1"/>
    <xf numFmtId="164" fontId="914" fillId="0" borderId="0" xfId="0" applyNumberFormat="1" applyFont="1"/>
    <xf numFmtId="164" fontId="915" fillId="0" borderId="0" xfId="0" applyNumberFormat="1" applyFont="1"/>
    <xf numFmtId="164" fontId="916" fillId="0" borderId="0" xfId="0" applyNumberFormat="1" applyFont="1"/>
    <xf numFmtId="164" fontId="917" fillId="0" borderId="0" xfId="0" applyNumberFormat="1" applyFont="1"/>
    <xf numFmtId="164" fontId="918" fillId="0" borderId="0" xfId="0" applyNumberFormat="1" applyFont="1"/>
    <xf numFmtId="0" fontId="919" fillId="0" borderId="0" xfId="0" applyFont="1"/>
    <xf numFmtId="164" fontId="920" fillId="0" borderId="0" xfId="0" applyNumberFormat="1" applyFont="1"/>
    <xf numFmtId="164" fontId="921" fillId="0" borderId="0" xfId="0" applyNumberFormat="1" applyFont="1"/>
    <xf numFmtId="164" fontId="922" fillId="0" borderId="0" xfId="0" applyNumberFormat="1" applyFont="1"/>
    <xf numFmtId="164" fontId="923" fillId="0" borderId="0" xfId="0" applyNumberFormat="1" applyFont="1"/>
    <xf numFmtId="164" fontId="924" fillId="0" borderId="0" xfId="0" applyNumberFormat="1" applyFont="1"/>
    <xf numFmtId="164" fontId="925" fillId="0" borderId="0" xfId="0" applyNumberFormat="1" applyFont="1"/>
    <xf numFmtId="164" fontId="926" fillId="0" borderId="0" xfId="0" applyNumberFormat="1" applyFont="1"/>
    <xf numFmtId="164" fontId="927" fillId="0" borderId="0" xfId="0" applyNumberFormat="1" applyFont="1"/>
    <xf numFmtId="164" fontId="928" fillId="0" borderId="0" xfId="0" applyNumberFormat="1" applyFont="1"/>
    <xf numFmtId="164" fontId="929" fillId="0" borderId="0" xfId="0" applyNumberFormat="1" applyFont="1"/>
    <xf numFmtId="164" fontId="930" fillId="0" borderId="0" xfId="0" applyNumberFormat="1" applyFont="1"/>
    <xf numFmtId="0" fontId="931" fillId="0" borderId="0" xfId="0" applyFont="1"/>
    <xf numFmtId="164" fontId="932" fillId="0" borderId="0" xfId="0" applyNumberFormat="1" applyFont="1"/>
    <xf numFmtId="164" fontId="933" fillId="0" borderId="0" xfId="0" applyNumberFormat="1" applyFont="1"/>
    <xf numFmtId="164" fontId="934" fillId="0" borderId="0" xfId="0" applyNumberFormat="1" applyFont="1"/>
    <xf numFmtId="164" fontId="935" fillId="0" borderId="0" xfId="0" applyNumberFormat="1" applyFont="1"/>
    <xf numFmtId="164" fontId="936" fillId="0" borderId="0" xfId="0" applyNumberFormat="1" applyFont="1"/>
    <xf numFmtId="164" fontId="937" fillId="0" borderId="0" xfId="0" applyNumberFormat="1" applyFont="1"/>
    <xf numFmtId="164" fontId="938" fillId="0" borderId="0" xfId="0" applyNumberFormat="1" applyFont="1"/>
    <xf numFmtId="164" fontId="939" fillId="0" borderId="0" xfId="0" applyNumberFormat="1" applyFont="1"/>
    <xf numFmtId="164" fontId="940" fillId="0" borderId="0" xfId="0" applyNumberFormat="1" applyFont="1"/>
    <xf numFmtId="164" fontId="941" fillId="0" borderId="0" xfId="0" applyNumberFormat="1" applyFont="1"/>
    <xf numFmtId="164" fontId="942" fillId="0" borderId="0" xfId="0" applyNumberFormat="1" applyFont="1"/>
    <xf numFmtId="0" fontId="943" fillId="0" borderId="0" xfId="0" applyFont="1"/>
    <xf numFmtId="164" fontId="944" fillId="0" borderId="0" xfId="0" applyNumberFormat="1" applyFont="1"/>
    <xf numFmtId="164" fontId="945" fillId="0" borderId="0" xfId="0" applyNumberFormat="1" applyFont="1"/>
    <xf numFmtId="164" fontId="946" fillId="0" borderId="0" xfId="0" applyNumberFormat="1" applyFont="1"/>
    <xf numFmtId="164" fontId="947" fillId="0" borderId="0" xfId="0" applyNumberFormat="1" applyFont="1"/>
    <xf numFmtId="164" fontId="948" fillId="0" borderId="0" xfId="0" applyNumberFormat="1" applyFont="1"/>
    <xf numFmtId="164" fontId="949" fillId="0" borderId="0" xfId="0" applyNumberFormat="1" applyFont="1"/>
    <xf numFmtId="164" fontId="950" fillId="0" borderId="0" xfId="0" applyNumberFormat="1" applyFont="1"/>
    <xf numFmtId="164" fontId="951" fillId="0" borderId="0" xfId="0" applyNumberFormat="1" applyFont="1"/>
    <xf numFmtId="164" fontId="952" fillId="0" borderId="0" xfId="0" applyNumberFormat="1" applyFont="1"/>
    <xf numFmtId="164" fontId="953" fillId="0" borderId="0" xfId="0" applyNumberFormat="1" applyFont="1"/>
    <xf numFmtId="164" fontId="954" fillId="0" borderId="0" xfId="0" applyNumberFormat="1" applyFont="1"/>
    <xf numFmtId="0" fontId="955" fillId="0" borderId="0" xfId="0" applyFont="1"/>
    <xf numFmtId="164" fontId="956" fillId="0" borderId="0" xfId="0" applyNumberFormat="1" applyFont="1"/>
    <xf numFmtId="164" fontId="957" fillId="0" borderId="0" xfId="0" applyNumberFormat="1" applyFont="1"/>
    <xf numFmtId="164" fontId="958" fillId="0" borderId="0" xfId="0" applyNumberFormat="1" applyFont="1"/>
    <xf numFmtId="164" fontId="959" fillId="0" borderId="0" xfId="0" applyNumberFormat="1" applyFont="1"/>
    <xf numFmtId="164" fontId="960" fillId="0" borderId="0" xfId="0" applyNumberFormat="1" applyFont="1"/>
    <xf numFmtId="164" fontId="961" fillId="0" borderId="0" xfId="0" applyNumberFormat="1" applyFont="1"/>
    <xf numFmtId="164" fontId="962" fillId="0" borderId="0" xfId="0" applyNumberFormat="1" applyFont="1"/>
    <xf numFmtId="164" fontId="963" fillId="0" borderId="0" xfId="0" applyNumberFormat="1" applyFont="1"/>
    <xf numFmtId="164" fontId="964" fillId="0" borderId="0" xfId="0" applyNumberFormat="1" applyFont="1"/>
    <xf numFmtId="164" fontId="965" fillId="0" borderId="0" xfId="0" applyNumberFormat="1" applyFont="1"/>
    <xf numFmtId="164" fontId="966" fillId="0" borderId="0" xfId="0" applyNumberFormat="1" applyFont="1"/>
    <xf numFmtId="0" fontId="967" fillId="0" borderId="0" xfId="0" applyFont="1"/>
    <xf numFmtId="164" fontId="968" fillId="0" borderId="0" xfId="0" applyNumberFormat="1" applyFont="1"/>
    <xf numFmtId="164" fontId="969" fillId="0" borderId="0" xfId="0" applyNumberFormat="1" applyFont="1"/>
    <xf numFmtId="164" fontId="970" fillId="0" borderId="0" xfId="0" applyNumberFormat="1" applyFont="1"/>
    <xf numFmtId="164" fontId="971" fillId="0" borderId="0" xfId="0" applyNumberFormat="1" applyFont="1"/>
    <xf numFmtId="164" fontId="972" fillId="0" borderId="0" xfId="0" applyNumberFormat="1" applyFont="1"/>
    <xf numFmtId="164" fontId="973" fillId="0" borderId="0" xfId="0" applyNumberFormat="1" applyFont="1"/>
    <xf numFmtId="164" fontId="974" fillId="0" borderId="0" xfId="0" applyNumberFormat="1" applyFont="1"/>
    <xf numFmtId="164" fontId="975" fillId="0" borderId="0" xfId="0" applyNumberFormat="1" applyFont="1"/>
    <xf numFmtId="164" fontId="976" fillId="0" borderId="0" xfId="0" applyNumberFormat="1" applyFont="1"/>
    <xf numFmtId="164" fontId="977" fillId="0" borderId="0" xfId="0" applyNumberFormat="1" applyFont="1"/>
    <xf numFmtId="164" fontId="978" fillId="0" borderId="0" xfId="0" applyNumberFormat="1" applyFont="1"/>
    <xf numFmtId="0" fontId="979" fillId="0" borderId="0" xfId="0" applyFont="1" applyAlignment="1">
      <alignment wrapText="1"/>
    </xf>
    <xf numFmtId="0" fontId="980" fillId="0" borderId="0" xfId="0" applyFont="1"/>
    <xf numFmtId="164" fontId="981" fillId="0" borderId="0" xfId="0" applyNumberFormat="1" applyFont="1"/>
    <xf numFmtId="164" fontId="982" fillId="0" borderId="0" xfId="0" applyNumberFormat="1" applyFont="1"/>
    <xf numFmtId="164" fontId="983" fillId="0" borderId="0" xfId="0" applyNumberFormat="1" applyFont="1"/>
    <xf numFmtId="164" fontId="984" fillId="0" borderId="0" xfId="0" applyNumberFormat="1" applyFont="1"/>
    <xf numFmtId="164" fontId="985" fillId="0" borderId="0" xfId="0" applyNumberFormat="1" applyFont="1"/>
    <xf numFmtId="164" fontId="986" fillId="0" borderId="0" xfId="0" applyNumberFormat="1" applyFont="1"/>
    <xf numFmtId="164" fontId="987" fillId="0" borderId="0" xfId="0" applyNumberFormat="1" applyFont="1"/>
    <xf numFmtId="164" fontId="988" fillId="0" borderId="0" xfId="0" applyNumberFormat="1" applyFont="1"/>
    <xf numFmtId="164" fontId="989" fillId="0" borderId="0" xfId="0" applyNumberFormat="1" applyFont="1"/>
    <xf numFmtId="164" fontId="990" fillId="0" borderId="0" xfId="0" applyNumberFormat="1" applyFont="1"/>
    <xf numFmtId="164" fontId="991" fillId="0" borderId="0" xfId="0" applyNumberFormat="1" applyFont="1"/>
    <xf numFmtId="0" fontId="992" fillId="0" borderId="0" xfId="0" applyFont="1"/>
    <xf numFmtId="164" fontId="993" fillId="0" borderId="0" xfId="0" applyNumberFormat="1" applyFont="1"/>
    <xf numFmtId="164" fontId="994" fillId="0" borderId="0" xfId="0" applyNumberFormat="1" applyFont="1"/>
    <xf numFmtId="164" fontId="995" fillId="0" borderId="0" xfId="0" applyNumberFormat="1" applyFont="1"/>
    <xf numFmtId="164" fontId="996" fillId="0" borderId="0" xfId="0" applyNumberFormat="1" applyFont="1"/>
    <xf numFmtId="164" fontId="997" fillId="0" borderId="0" xfId="0" applyNumberFormat="1" applyFont="1"/>
    <xf numFmtId="164" fontId="998" fillId="0" borderId="0" xfId="0" applyNumberFormat="1" applyFont="1"/>
    <xf numFmtId="164" fontId="999" fillId="0" borderId="0" xfId="0" applyNumberFormat="1" applyFont="1"/>
    <xf numFmtId="164" fontId="1000" fillId="0" borderId="0" xfId="0" applyNumberFormat="1" applyFont="1"/>
    <xf numFmtId="164" fontId="1001" fillId="0" borderId="0" xfId="0" applyNumberFormat="1" applyFont="1"/>
    <xf numFmtId="164" fontId="1002" fillId="0" borderId="0" xfId="0" applyNumberFormat="1" applyFont="1"/>
    <xf numFmtId="164" fontId="1003" fillId="0" borderId="0" xfId="0" applyNumberFormat="1" applyFont="1"/>
    <xf numFmtId="0" fontId="1004" fillId="0" borderId="0" xfId="0" applyFont="1"/>
    <xf numFmtId="164" fontId="1005" fillId="0" borderId="0" xfId="0" applyNumberFormat="1" applyFont="1"/>
    <xf numFmtId="164" fontId="1006" fillId="0" borderId="0" xfId="0" applyNumberFormat="1" applyFont="1"/>
    <xf numFmtId="164" fontId="1007" fillId="0" borderId="0" xfId="0" applyNumberFormat="1" applyFont="1"/>
    <xf numFmtId="164" fontId="1008" fillId="0" borderId="0" xfId="0" applyNumberFormat="1" applyFont="1"/>
    <xf numFmtId="164" fontId="1009" fillId="0" borderId="0" xfId="0" applyNumberFormat="1" applyFont="1"/>
    <xf numFmtId="164" fontId="1010" fillId="0" borderId="0" xfId="0" applyNumberFormat="1" applyFont="1"/>
    <xf numFmtId="164" fontId="1011" fillId="0" borderId="0" xfId="0" applyNumberFormat="1" applyFont="1"/>
    <xf numFmtId="164" fontId="1012" fillId="0" borderId="0" xfId="0" applyNumberFormat="1" applyFont="1"/>
    <xf numFmtId="164" fontId="1013" fillId="0" borderId="0" xfId="0" applyNumberFormat="1" applyFont="1"/>
    <xf numFmtId="164" fontId="1014" fillId="0" borderId="0" xfId="0" applyNumberFormat="1" applyFont="1"/>
    <xf numFmtId="164" fontId="1015" fillId="0" borderId="0" xfId="0" applyNumberFormat="1" applyFont="1"/>
    <xf numFmtId="0" fontId="1016" fillId="0" borderId="0" xfId="0" applyFont="1"/>
    <xf numFmtId="164" fontId="1017" fillId="0" borderId="0" xfId="0" applyNumberFormat="1" applyFont="1"/>
    <xf numFmtId="164" fontId="1018" fillId="0" borderId="0" xfId="0" applyNumberFormat="1" applyFont="1"/>
    <xf numFmtId="164" fontId="1019" fillId="0" borderId="0" xfId="0" applyNumberFormat="1" applyFont="1"/>
    <xf numFmtId="164" fontId="1020" fillId="0" borderId="0" xfId="0" applyNumberFormat="1" applyFont="1"/>
    <xf numFmtId="164" fontId="1021" fillId="0" borderId="0" xfId="0" applyNumberFormat="1" applyFont="1"/>
    <xf numFmtId="164" fontId="1022" fillId="0" borderId="0" xfId="0" applyNumberFormat="1" applyFont="1"/>
    <xf numFmtId="164" fontId="1023" fillId="0" borderId="0" xfId="0" applyNumberFormat="1" applyFont="1"/>
    <xf numFmtId="164" fontId="1024" fillId="0" borderId="0" xfId="0" applyNumberFormat="1" applyFont="1"/>
    <xf numFmtId="164" fontId="1025" fillId="0" borderId="0" xfId="0" applyNumberFormat="1" applyFont="1"/>
    <xf numFmtId="164" fontId="1026" fillId="0" borderId="0" xfId="0" applyNumberFormat="1" applyFont="1"/>
    <xf numFmtId="164" fontId="1027" fillId="0" borderId="0" xfId="0" applyNumberFormat="1" applyFont="1"/>
    <xf numFmtId="0" fontId="1028" fillId="0" borderId="0" xfId="0" applyFont="1"/>
    <xf numFmtId="164" fontId="1029" fillId="0" borderId="0" xfId="0" applyNumberFormat="1" applyFont="1"/>
    <xf numFmtId="164" fontId="1030" fillId="0" borderId="0" xfId="0" applyNumberFormat="1" applyFont="1"/>
    <xf numFmtId="164" fontId="1031" fillId="0" borderId="0" xfId="0" applyNumberFormat="1" applyFont="1"/>
    <xf numFmtId="164" fontId="1032" fillId="0" borderId="0" xfId="0" applyNumberFormat="1" applyFont="1"/>
    <xf numFmtId="164" fontId="1033" fillId="0" borderId="0" xfId="0" applyNumberFormat="1" applyFont="1"/>
    <xf numFmtId="164" fontId="1034" fillId="0" borderId="0" xfId="0" applyNumberFormat="1" applyFont="1"/>
    <xf numFmtId="164" fontId="1035" fillId="0" borderId="0" xfId="0" applyNumberFormat="1" applyFont="1"/>
    <xf numFmtId="164" fontId="1036" fillId="0" borderId="0" xfId="0" applyNumberFormat="1" applyFont="1"/>
    <xf numFmtId="164" fontId="1037" fillId="0" borderId="0" xfId="0" applyNumberFormat="1" applyFont="1"/>
    <xf numFmtId="164" fontId="1038" fillId="0" borderId="0" xfId="0" applyNumberFormat="1" applyFont="1"/>
    <xf numFmtId="164" fontId="1039" fillId="0" borderId="0" xfId="0" applyNumberFormat="1" applyFont="1"/>
    <xf numFmtId="0" fontId="1040" fillId="0" borderId="0" xfId="0" applyFont="1"/>
    <xf numFmtId="164" fontId="1041" fillId="0" borderId="0" xfId="0" applyNumberFormat="1" applyFont="1"/>
    <xf numFmtId="164" fontId="1042" fillId="0" borderId="0" xfId="0" applyNumberFormat="1" applyFont="1"/>
    <xf numFmtId="164" fontId="1043" fillId="0" borderId="0" xfId="0" applyNumberFormat="1" applyFont="1"/>
    <xf numFmtId="164" fontId="1044" fillId="0" borderId="0" xfId="0" applyNumberFormat="1" applyFont="1"/>
    <xf numFmtId="164" fontId="1045" fillId="0" borderId="0" xfId="0" applyNumberFormat="1" applyFont="1"/>
    <xf numFmtId="164" fontId="1046" fillId="0" borderId="0" xfId="0" applyNumberFormat="1" applyFont="1"/>
    <xf numFmtId="164" fontId="1047" fillId="0" borderId="0" xfId="0" applyNumberFormat="1" applyFont="1"/>
    <xf numFmtId="164" fontId="1048" fillId="0" borderId="0" xfId="0" applyNumberFormat="1" applyFont="1"/>
    <xf numFmtId="164" fontId="1049" fillId="0" borderId="0" xfId="0" applyNumberFormat="1" applyFont="1"/>
    <xf numFmtId="164" fontId="1050" fillId="0" borderId="0" xfId="0" applyNumberFormat="1" applyFont="1"/>
    <xf numFmtId="164" fontId="1051" fillId="0" borderId="0" xfId="0" applyNumberFormat="1" applyFont="1"/>
    <xf numFmtId="0" fontId="1052" fillId="0" borderId="0" xfId="0" applyFont="1"/>
    <xf numFmtId="164" fontId="1053" fillId="0" borderId="0" xfId="0" applyNumberFormat="1" applyFont="1"/>
    <xf numFmtId="164" fontId="1054" fillId="0" borderId="0" xfId="0" applyNumberFormat="1" applyFont="1"/>
    <xf numFmtId="164" fontId="1055" fillId="0" borderId="0" xfId="0" applyNumberFormat="1" applyFont="1"/>
    <xf numFmtId="164" fontId="1056" fillId="0" borderId="0" xfId="0" applyNumberFormat="1" applyFont="1"/>
    <xf numFmtId="164" fontId="1057" fillId="0" borderId="0" xfId="0" applyNumberFormat="1" applyFont="1"/>
    <xf numFmtId="164" fontId="1058" fillId="0" borderId="0" xfId="0" applyNumberFormat="1" applyFont="1"/>
    <xf numFmtId="164" fontId="1059" fillId="0" borderId="0" xfId="0" applyNumberFormat="1" applyFont="1"/>
    <xf numFmtId="164" fontId="1060" fillId="0" borderId="0" xfId="0" applyNumberFormat="1" applyFont="1"/>
    <xf numFmtId="164" fontId="1061" fillId="0" borderId="0" xfId="0" applyNumberFormat="1" applyFont="1"/>
    <xf numFmtId="164" fontId="1062" fillId="0" borderId="0" xfId="0" applyNumberFormat="1" applyFont="1"/>
    <xf numFmtId="164" fontId="1063" fillId="0" borderId="0" xfId="0" applyNumberFormat="1" applyFont="1"/>
    <xf numFmtId="0" fontId="1064" fillId="0" borderId="0" xfId="0" applyFont="1"/>
    <xf numFmtId="164" fontId="1065" fillId="0" borderId="0" xfId="0" applyNumberFormat="1" applyFont="1"/>
    <xf numFmtId="164" fontId="1066" fillId="0" borderId="0" xfId="0" applyNumberFormat="1" applyFont="1"/>
    <xf numFmtId="164" fontId="1067" fillId="0" borderId="0" xfId="0" applyNumberFormat="1" applyFont="1"/>
    <xf numFmtId="164" fontId="1068" fillId="0" borderId="0" xfId="0" applyNumberFormat="1" applyFont="1"/>
    <xf numFmtId="164" fontId="1069" fillId="0" borderId="0" xfId="0" applyNumberFormat="1" applyFont="1"/>
    <xf numFmtId="164" fontId="1070" fillId="0" borderId="0" xfId="0" applyNumberFormat="1" applyFont="1"/>
    <xf numFmtId="164" fontId="1071" fillId="0" borderId="0" xfId="0" applyNumberFormat="1" applyFont="1"/>
    <xf numFmtId="164" fontId="1072" fillId="0" borderId="0" xfId="0" applyNumberFormat="1" applyFont="1"/>
    <xf numFmtId="164" fontId="1073" fillId="0" borderId="0" xfId="0" applyNumberFormat="1" applyFont="1"/>
    <xf numFmtId="164" fontId="1074" fillId="0" borderId="0" xfId="0" applyNumberFormat="1" applyFont="1"/>
    <xf numFmtId="164" fontId="1075" fillId="0" borderId="0" xfId="0" applyNumberFormat="1" applyFont="1"/>
    <xf numFmtId="0" fontId="1076" fillId="0" borderId="0" xfId="0" applyFont="1"/>
    <xf numFmtId="164" fontId="1077" fillId="0" borderId="0" xfId="0" applyNumberFormat="1" applyFont="1"/>
    <xf numFmtId="164" fontId="1078" fillId="0" borderId="0" xfId="0" applyNumberFormat="1" applyFont="1"/>
    <xf numFmtId="164" fontId="1079" fillId="0" borderId="0" xfId="0" applyNumberFormat="1" applyFont="1"/>
    <xf numFmtId="164" fontId="1080" fillId="0" borderId="0" xfId="0" applyNumberFormat="1" applyFont="1"/>
    <xf numFmtId="164" fontId="1081" fillId="0" borderId="0" xfId="0" applyNumberFormat="1" applyFont="1"/>
    <xf numFmtId="164" fontId="1082" fillId="0" borderId="0" xfId="0" applyNumberFormat="1" applyFont="1"/>
    <xf numFmtId="164" fontId="1083" fillId="0" borderId="0" xfId="0" applyNumberFormat="1" applyFont="1"/>
    <xf numFmtId="164" fontId="1084" fillId="0" borderId="0" xfId="0" applyNumberFormat="1" applyFont="1"/>
    <xf numFmtId="164" fontId="1085" fillId="0" borderId="0" xfId="0" applyNumberFormat="1" applyFont="1"/>
    <xf numFmtId="164" fontId="1086" fillId="0" borderId="0" xfId="0" applyNumberFormat="1" applyFont="1"/>
    <xf numFmtId="164" fontId="1087" fillId="0" borderId="0" xfId="0" applyNumberFormat="1" applyFont="1"/>
    <xf numFmtId="0" fontId="1088" fillId="0" borderId="0" xfId="0" applyFont="1"/>
    <xf numFmtId="164" fontId="1089" fillId="0" borderId="0" xfId="0" applyNumberFormat="1" applyFont="1"/>
    <xf numFmtId="164" fontId="1090" fillId="0" borderId="0" xfId="0" applyNumberFormat="1" applyFont="1"/>
    <xf numFmtId="164" fontId="1091" fillId="0" borderId="0" xfId="0" applyNumberFormat="1" applyFont="1"/>
    <xf numFmtId="164" fontId="1092" fillId="0" borderId="0" xfId="0" applyNumberFormat="1" applyFont="1"/>
    <xf numFmtId="164" fontId="1093" fillId="0" borderId="0" xfId="0" applyNumberFormat="1" applyFont="1"/>
    <xf numFmtId="164" fontId="1094" fillId="0" borderId="0" xfId="0" applyNumberFormat="1" applyFont="1"/>
    <xf numFmtId="164" fontId="1095" fillId="0" borderId="0" xfId="0" applyNumberFormat="1" applyFont="1"/>
    <xf numFmtId="164" fontId="1096" fillId="0" borderId="0" xfId="0" applyNumberFormat="1" applyFont="1"/>
    <xf numFmtId="164" fontId="1097" fillId="0" borderId="0" xfId="0" applyNumberFormat="1" applyFont="1"/>
    <xf numFmtId="164" fontId="1098" fillId="0" borderId="0" xfId="0" applyNumberFormat="1" applyFont="1"/>
    <xf numFmtId="164" fontId="1099" fillId="0" borderId="0" xfId="0" applyNumberFormat="1" applyFont="1"/>
    <xf numFmtId="0" fontId="1100" fillId="0" borderId="0" xfId="0" applyFont="1"/>
    <xf numFmtId="164" fontId="1101" fillId="0" borderId="0" xfId="0" applyNumberFormat="1" applyFont="1"/>
    <xf numFmtId="164" fontId="1102" fillId="0" borderId="0" xfId="0" applyNumberFormat="1" applyFont="1"/>
    <xf numFmtId="164" fontId="1103" fillId="0" borderId="0" xfId="0" applyNumberFormat="1" applyFont="1"/>
    <xf numFmtId="164" fontId="1104" fillId="0" borderId="0" xfId="0" applyNumberFormat="1" applyFont="1"/>
    <xf numFmtId="164" fontId="1105" fillId="0" borderId="0" xfId="0" applyNumberFormat="1" applyFont="1"/>
    <xf numFmtId="164" fontId="1106" fillId="0" borderId="0" xfId="0" applyNumberFormat="1" applyFont="1"/>
    <xf numFmtId="164" fontId="1107" fillId="0" borderId="0" xfId="0" applyNumberFormat="1" applyFont="1"/>
    <xf numFmtId="164" fontId="1108" fillId="0" borderId="0" xfId="0" applyNumberFormat="1" applyFont="1"/>
    <xf numFmtId="164" fontId="1109" fillId="0" borderId="0" xfId="0" applyNumberFormat="1" applyFont="1"/>
    <xf numFmtId="164" fontId="1110" fillId="0" borderId="0" xfId="0" applyNumberFormat="1" applyFont="1"/>
    <xf numFmtId="164" fontId="1111" fillId="0" borderId="0" xfId="0" applyNumberFormat="1" applyFont="1"/>
    <xf numFmtId="0" fontId="1112" fillId="0" borderId="0" xfId="0" applyFont="1"/>
    <xf numFmtId="164" fontId="1113" fillId="0" borderId="0" xfId="0" applyNumberFormat="1" applyFont="1"/>
    <xf numFmtId="164" fontId="1114" fillId="0" borderId="0" xfId="0" applyNumberFormat="1" applyFont="1"/>
    <xf numFmtId="164" fontId="1115" fillId="0" borderId="0" xfId="0" applyNumberFormat="1" applyFont="1"/>
    <xf numFmtId="164" fontId="1116" fillId="0" borderId="0" xfId="0" applyNumberFormat="1" applyFont="1"/>
    <xf numFmtId="164" fontId="1117" fillId="0" borderId="0" xfId="0" applyNumberFormat="1" applyFont="1"/>
    <xf numFmtId="164" fontId="1118" fillId="0" borderId="0" xfId="0" applyNumberFormat="1" applyFont="1"/>
    <xf numFmtId="164" fontId="1119" fillId="0" borderId="0" xfId="0" applyNumberFormat="1" applyFont="1"/>
    <xf numFmtId="164" fontId="1120" fillId="0" borderId="0" xfId="0" applyNumberFormat="1" applyFont="1"/>
    <xf numFmtId="164" fontId="1121" fillId="0" borderId="0" xfId="0" applyNumberFormat="1" applyFont="1"/>
    <xf numFmtId="164" fontId="1122" fillId="0" borderId="0" xfId="0" applyNumberFormat="1" applyFont="1"/>
    <xf numFmtId="164" fontId="1123" fillId="0" borderId="0" xfId="0" applyNumberFormat="1" applyFont="1"/>
    <xf numFmtId="0" fontId="1124" fillId="0" borderId="0" xfId="0" applyFont="1"/>
    <xf numFmtId="164" fontId="1125" fillId="0" borderId="0" xfId="0" applyNumberFormat="1" applyFont="1"/>
    <xf numFmtId="164" fontId="1126" fillId="0" borderId="0" xfId="0" applyNumberFormat="1" applyFont="1"/>
    <xf numFmtId="164" fontId="1127" fillId="0" borderId="0" xfId="0" applyNumberFormat="1" applyFont="1"/>
    <xf numFmtId="164" fontId="1128" fillId="0" borderId="0" xfId="0" applyNumberFormat="1" applyFont="1"/>
    <xf numFmtId="164" fontId="1129" fillId="0" borderId="0" xfId="0" applyNumberFormat="1" applyFont="1"/>
    <xf numFmtId="164" fontId="1130" fillId="0" borderId="0" xfId="0" applyNumberFormat="1" applyFont="1"/>
    <xf numFmtId="164" fontId="1131" fillId="0" borderId="0" xfId="0" applyNumberFormat="1" applyFont="1"/>
    <xf numFmtId="164" fontId="1132" fillId="0" borderId="0" xfId="0" applyNumberFormat="1" applyFont="1"/>
    <xf numFmtId="164" fontId="1133" fillId="0" borderId="0" xfId="0" applyNumberFormat="1" applyFont="1"/>
    <xf numFmtId="164" fontId="1134" fillId="0" borderId="0" xfId="0" applyNumberFormat="1" applyFont="1"/>
    <xf numFmtId="164" fontId="1135" fillId="0" borderId="0" xfId="0" applyNumberFormat="1" applyFont="1"/>
    <xf numFmtId="0" fontId="1136" fillId="0" borderId="0" xfId="0" applyFont="1" applyAlignment="1">
      <alignment wrapText="1"/>
    </xf>
    <xf numFmtId="0" fontId="1137" fillId="0" borderId="0" xfId="0" applyFont="1"/>
    <xf numFmtId="164" fontId="1138" fillId="0" borderId="0" xfId="0" applyNumberFormat="1" applyFont="1"/>
    <xf numFmtId="164" fontId="1139" fillId="0" borderId="0" xfId="0" applyNumberFormat="1" applyFont="1"/>
    <xf numFmtId="164" fontId="1140" fillId="0" borderId="0" xfId="0" applyNumberFormat="1" applyFont="1"/>
    <xf numFmtId="164" fontId="1141" fillId="0" borderId="0" xfId="0" applyNumberFormat="1" applyFont="1"/>
    <xf numFmtId="164" fontId="1142" fillId="0" borderId="0" xfId="0" applyNumberFormat="1" applyFont="1"/>
    <xf numFmtId="164" fontId="1143" fillId="0" borderId="0" xfId="0" applyNumberFormat="1" applyFont="1"/>
    <xf numFmtId="164" fontId="1144" fillId="0" borderId="0" xfId="0" applyNumberFormat="1" applyFont="1"/>
    <xf numFmtId="164" fontId="1145" fillId="0" borderId="0" xfId="0" applyNumberFormat="1" applyFont="1"/>
    <xf numFmtId="164" fontId="1146" fillId="0" borderId="0" xfId="0" applyNumberFormat="1" applyFont="1"/>
    <xf numFmtId="164" fontId="1147" fillId="0" borderId="0" xfId="0" applyNumberFormat="1" applyFont="1"/>
    <xf numFmtId="164" fontId="1148" fillId="0" borderId="0" xfId="0" applyNumberFormat="1" applyFont="1"/>
    <xf numFmtId="0" fontId="1149" fillId="0" borderId="0" xfId="0" applyFont="1"/>
    <xf numFmtId="164" fontId="1150" fillId="0" borderId="0" xfId="0" applyNumberFormat="1" applyFont="1"/>
    <xf numFmtId="164" fontId="1151" fillId="0" borderId="0" xfId="0" applyNumberFormat="1" applyFont="1"/>
    <xf numFmtId="164" fontId="1152" fillId="0" borderId="0" xfId="0" applyNumberFormat="1" applyFont="1"/>
    <xf numFmtId="164" fontId="1153" fillId="0" borderId="0" xfId="0" applyNumberFormat="1" applyFont="1"/>
    <xf numFmtId="164" fontId="1154" fillId="0" borderId="0" xfId="0" applyNumberFormat="1" applyFont="1"/>
    <xf numFmtId="164" fontId="1155" fillId="0" borderId="0" xfId="0" applyNumberFormat="1" applyFont="1"/>
    <xf numFmtId="164" fontId="1156" fillId="0" borderId="0" xfId="0" applyNumberFormat="1" applyFont="1"/>
    <xf numFmtId="164" fontId="1157" fillId="0" borderId="0" xfId="0" applyNumberFormat="1" applyFont="1"/>
    <xf numFmtId="164" fontId="1158" fillId="0" borderId="0" xfId="0" applyNumberFormat="1" applyFont="1"/>
    <xf numFmtId="164" fontId="1159" fillId="0" borderId="0" xfId="0" applyNumberFormat="1" applyFont="1"/>
    <xf numFmtId="164" fontId="1160" fillId="0" borderId="0" xfId="0" applyNumberFormat="1" applyFont="1"/>
    <xf numFmtId="0" fontId="1161" fillId="0" borderId="0" xfId="0" applyFont="1"/>
    <xf numFmtId="164" fontId="1162" fillId="0" borderId="0" xfId="0" applyNumberFormat="1" applyFont="1"/>
    <xf numFmtId="164" fontId="1163" fillId="0" borderId="0" xfId="0" applyNumberFormat="1" applyFont="1"/>
    <xf numFmtId="164" fontId="1164" fillId="0" borderId="0" xfId="0" applyNumberFormat="1" applyFont="1"/>
    <xf numFmtId="164" fontId="1165" fillId="0" borderId="0" xfId="0" applyNumberFormat="1" applyFont="1"/>
    <xf numFmtId="164" fontId="1166" fillId="0" borderId="0" xfId="0" applyNumberFormat="1" applyFont="1"/>
    <xf numFmtId="164" fontId="1167" fillId="0" borderId="0" xfId="0" applyNumberFormat="1" applyFont="1"/>
    <xf numFmtId="164" fontId="1168" fillId="0" borderId="0" xfId="0" applyNumberFormat="1" applyFont="1"/>
    <xf numFmtId="164" fontId="1169" fillId="0" borderId="0" xfId="0" applyNumberFormat="1" applyFont="1"/>
    <xf numFmtId="164" fontId="1170" fillId="0" borderId="0" xfId="0" applyNumberFormat="1" applyFont="1"/>
    <xf numFmtId="164" fontId="1171" fillId="0" borderId="0" xfId="0" applyNumberFormat="1" applyFont="1"/>
    <xf numFmtId="164" fontId="1172" fillId="0" borderId="0" xfId="0" applyNumberFormat="1" applyFont="1"/>
    <xf numFmtId="0" fontId="1173" fillId="0" borderId="0" xfId="0" applyFont="1"/>
    <xf numFmtId="164" fontId="1174" fillId="0" borderId="0" xfId="0" applyNumberFormat="1" applyFont="1"/>
    <xf numFmtId="164" fontId="1175" fillId="0" borderId="0" xfId="0" applyNumberFormat="1" applyFont="1"/>
    <xf numFmtId="164" fontId="1176" fillId="0" borderId="0" xfId="0" applyNumberFormat="1" applyFont="1"/>
    <xf numFmtId="164" fontId="1177" fillId="0" borderId="0" xfId="0" applyNumberFormat="1" applyFont="1"/>
    <xf numFmtId="164" fontId="1178" fillId="0" borderId="0" xfId="0" applyNumberFormat="1" applyFont="1"/>
    <xf numFmtId="164" fontId="1179" fillId="0" borderId="0" xfId="0" applyNumberFormat="1" applyFont="1"/>
    <xf numFmtId="164" fontId="1180" fillId="0" borderId="0" xfId="0" applyNumberFormat="1" applyFont="1"/>
    <xf numFmtId="164" fontId="1181" fillId="0" borderId="0" xfId="0" applyNumberFormat="1" applyFont="1"/>
    <xf numFmtId="164" fontId="1182" fillId="0" borderId="0" xfId="0" applyNumberFormat="1" applyFont="1"/>
    <xf numFmtId="164" fontId="1183" fillId="0" borderId="0" xfId="0" applyNumberFormat="1" applyFont="1"/>
    <xf numFmtId="164" fontId="1184" fillId="0" borderId="0" xfId="0" applyNumberFormat="1" applyFont="1"/>
    <xf numFmtId="0" fontId="1185" fillId="0" borderId="0" xfId="0" applyFont="1"/>
    <xf numFmtId="164" fontId="1186" fillId="0" borderId="0" xfId="0" applyNumberFormat="1" applyFont="1"/>
    <xf numFmtId="164" fontId="1187" fillId="0" borderId="0" xfId="0" applyNumberFormat="1" applyFont="1"/>
    <xf numFmtId="164" fontId="1188" fillId="0" borderId="0" xfId="0" applyNumberFormat="1" applyFont="1"/>
    <xf numFmtId="164" fontId="1189" fillId="0" borderId="0" xfId="0" applyNumberFormat="1" applyFont="1"/>
    <xf numFmtId="164" fontId="1190" fillId="0" borderId="0" xfId="0" applyNumberFormat="1" applyFont="1"/>
    <xf numFmtId="164" fontId="1191" fillId="0" borderId="0" xfId="0" applyNumberFormat="1" applyFont="1"/>
    <xf numFmtId="164" fontId="1192" fillId="0" borderId="0" xfId="0" applyNumberFormat="1" applyFont="1"/>
    <xf numFmtId="164" fontId="1193" fillId="0" borderId="0" xfId="0" applyNumberFormat="1" applyFont="1"/>
    <xf numFmtId="164" fontId="1194" fillId="0" borderId="0" xfId="0" applyNumberFormat="1" applyFont="1"/>
    <xf numFmtId="164" fontId="1195" fillId="0" borderId="0" xfId="0" applyNumberFormat="1" applyFont="1"/>
    <xf numFmtId="164" fontId="1196" fillId="0" borderId="0" xfId="0" applyNumberFormat="1" applyFont="1"/>
    <xf numFmtId="0" fontId="1197" fillId="0" borderId="0" xfId="0" applyFont="1"/>
    <xf numFmtId="164" fontId="1198" fillId="0" borderId="0" xfId="0" applyNumberFormat="1" applyFont="1"/>
    <xf numFmtId="164" fontId="1199" fillId="0" borderId="0" xfId="0" applyNumberFormat="1" applyFont="1"/>
    <xf numFmtId="164" fontId="1200" fillId="0" borderId="0" xfId="0" applyNumberFormat="1" applyFont="1"/>
    <xf numFmtId="164" fontId="1201" fillId="0" borderId="0" xfId="0" applyNumberFormat="1" applyFont="1"/>
    <xf numFmtId="164" fontId="1202" fillId="0" borderId="0" xfId="0" applyNumberFormat="1" applyFont="1"/>
    <xf numFmtId="164" fontId="1203" fillId="0" borderId="0" xfId="0" applyNumberFormat="1" applyFont="1"/>
    <xf numFmtId="164" fontId="1204" fillId="0" borderId="0" xfId="0" applyNumberFormat="1" applyFont="1"/>
    <xf numFmtId="164" fontId="1205" fillId="0" borderId="0" xfId="0" applyNumberFormat="1" applyFont="1"/>
    <xf numFmtId="164" fontId="1206" fillId="0" borderId="0" xfId="0" applyNumberFormat="1" applyFont="1"/>
    <xf numFmtId="164" fontId="1207" fillId="0" borderId="0" xfId="0" applyNumberFormat="1" applyFont="1"/>
    <xf numFmtId="164" fontId="1208" fillId="0" borderId="0" xfId="0" applyNumberFormat="1" applyFont="1"/>
    <xf numFmtId="0" fontId="1209" fillId="0" borderId="0" xfId="0" applyFont="1"/>
    <xf numFmtId="164" fontId="1210" fillId="0" borderId="0" xfId="0" applyNumberFormat="1" applyFont="1"/>
    <xf numFmtId="164" fontId="1211" fillId="0" borderId="0" xfId="0" applyNumberFormat="1" applyFont="1"/>
    <xf numFmtId="164" fontId="1212" fillId="0" borderId="0" xfId="0" applyNumberFormat="1" applyFont="1"/>
    <xf numFmtId="164" fontId="1213" fillId="0" borderId="0" xfId="0" applyNumberFormat="1" applyFont="1"/>
    <xf numFmtId="164" fontId="1214" fillId="0" borderId="0" xfId="0" applyNumberFormat="1" applyFont="1"/>
    <xf numFmtId="164" fontId="1215" fillId="0" borderId="0" xfId="0" applyNumberFormat="1" applyFont="1"/>
    <xf numFmtId="164" fontId="1216" fillId="0" borderId="0" xfId="0" applyNumberFormat="1" applyFont="1"/>
    <xf numFmtId="164" fontId="1217" fillId="0" borderId="0" xfId="0" applyNumberFormat="1" applyFont="1"/>
    <xf numFmtId="164" fontId="1218" fillId="0" borderId="0" xfId="0" applyNumberFormat="1" applyFont="1"/>
    <xf numFmtId="164" fontId="1219" fillId="0" borderId="0" xfId="0" applyNumberFormat="1" applyFont="1"/>
    <xf numFmtId="164" fontId="1220" fillId="0" borderId="0" xfId="0" applyNumberFormat="1" applyFont="1"/>
    <xf numFmtId="0" fontId="1221" fillId="0" borderId="0" xfId="0" applyFont="1"/>
    <xf numFmtId="164" fontId="1222" fillId="0" borderId="0" xfId="0" applyNumberFormat="1" applyFont="1"/>
    <xf numFmtId="164" fontId="1223" fillId="0" borderId="0" xfId="0" applyNumberFormat="1" applyFont="1"/>
    <xf numFmtId="164" fontId="1224" fillId="0" borderId="0" xfId="0" applyNumberFormat="1" applyFont="1"/>
    <xf numFmtId="164" fontId="1225" fillId="0" borderId="0" xfId="0" applyNumberFormat="1" applyFont="1"/>
    <xf numFmtId="164" fontId="1226" fillId="0" borderId="0" xfId="0" applyNumberFormat="1" applyFont="1"/>
    <xf numFmtId="164" fontId="1227" fillId="0" borderId="0" xfId="0" applyNumberFormat="1" applyFont="1"/>
    <xf numFmtId="164" fontId="1228" fillId="0" borderId="0" xfId="0" applyNumberFormat="1" applyFont="1"/>
    <xf numFmtId="164" fontId="1229" fillId="0" borderId="0" xfId="0" applyNumberFormat="1" applyFont="1"/>
    <xf numFmtId="164" fontId="1230" fillId="0" borderId="0" xfId="0" applyNumberFormat="1" applyFont="1"/>
    <xf numFmtId="164" fontId="1231" fillId="0" borderId="0" xfId="0" applyNumberFormat="1" applyFont="1"/>
    <xf numFmtId="164" fontId="1232" fillId="0" borderId="0" xfId="0" applyNumberFormat="1" applyFont="1"/>
    <xf numFmtId="0" fontId="1233" fillId="0" borderId="0" xfId="0" applyFont="1"/>
    <xf numFmtId="164" fontId="1234" fillId="0" borderId="0" xfId="0" applyNumberFormat="1" applyFont="1"/>
    <xf numFmtId="164" fontId="1235" fillId="0" borderId="0" xfId="0" applyNumberFormat="1" applyFont="1"/>
    <xf numFmtId="164" fontId="1236" fillId="0" borderId="0" xfId="0" applyNumberFormat="1" applyFont="1"/>
    <xf numFmtId="164" fontId="1237" fillId="0" borderId="0" xfId="0" applyNumberFormat="1" applyFont="1"/>
    <xf numFmtId="164" fontId="1238" fillId="0" borderId="0" xfId="0" applyNumberFormat="1" applyFont="1"/>
    <xf numFmtId="164" fontId="1239" fillId="0" borderId="0" xfId="0" applyNumberFormat="1" applyFont="1"/>
    <xf numFmtId="164" fontId="1240" fillId="0" borderId="0" xfId="0" applyNumberFormat="1" applyFont="1"/>
    <xf numFmtId="164" fontId="1241" fillId="0" borderId="0" xfId="0" applyNumberFormat="1" applyFont="1"/>
    <xf numFmtId="164" fontId="1242" fillId="0" borderId="0" xfId="0" applyNumberFormat="1" applyFont="1"/>
    <xf numFmtId="164" fontId="1243" fillId="0" borderId="0" xfId="0" applyNumberFormat="1" applyFont="1"/>
    <xf numFmtId="164" fontId="1244" fillId="0" borderId="0" xfId="0" applyNumberFormat="1" applyFont="1"/>
    <xf numFmtId="0" fontId="1245" fillId="0" borderId="0" xfId="0" applyFont="1"/>
    <xf numFmtId="164" fontId="1246" fillId="0" borderId="0" xfId="0" applyNumberFormat="1" applyFont="1"/>
    <xf numFmtId="164" fontId="1247" fillId="0" borderId="0" xfId="0" applyNumberFormat="1" applyFont="1"/>
    <xf numFmtId="164" fontId="1248" fillId="0" borderId="0" xfId="0" applyNumberFormat="1" applyFont="1"/>
    <xf numFmtId="164" fontId="1249" fillId="0" borderId="0" xfId="0" applyNumberFormat="1" applyFont="1"/>
    <xf numFmtId="164" fontId="1250" fillId="0" borderId="0" xfId="0" applyNumberFormat="1" applyFont="1"/>
    <xf numFmtId="164" fontId="1251" fillId="0" borderId="0" xfId="0" applyNumberFormat="1" applyFont="1"/>
    <xf numFmtId="164" fontId="1252" fillId="0" borderId="0" xfId="0" applyNumberFormat="1" applyFont="1"/>
    <xf numFmtId="164" fontId="1253" fillId="0" borderId="0" xfId="0" applyNumberFormat="1" applyFont="1"/>
    <xf numFmtId="164" fontId="1254" fillId="0" borderId="0" xfId="0" applyNumberFormat="1" applyFont="1"/>
    <xf numFmtId="164" fontId="1255" fillId="0" borderId="0" xfId="0" applyNumberFormat="1" applyFont="1"/>
    <xf numFmtId="164" fontId="1256" fillId="0" borderId="0" xfId="0" applyNumberFormat="1" applyFont="1"/>
    <xf numFmtId="0" fontId="1257" fillId="0" borderId="0" xfId="0" applyFont="1"/>
    <xf numFmtId="164" fontId="1258" fillId="0" borderId="0" xfId="0" applyNumberFormat="1" applyFont="1"/>
    <xf numFmtId="164" fontId="1259" fillId="0" borderId="0" xfId="0" applyNumberFormat="1" applyFont="1"/>
    <xf numFmtId="164" fontId="1260" fillId="0" borderId="0" xfId="0" applyNumberFormat="1" applyFont="1"/>
    <xf numFmtId="164" fontId="1261" fillId="0" borderId="0" xfId="0" applyNumberFormat="1" applyFont="1"/>
    <xf numFmtId="164" fontId="1262" fillId="0" borderId="0" xfId="0" applyNumberFormat="1" applyFont="1"/>
    <xf numFmtId="164" fontId="1263" fillId="0" borderId="0" xfId="0" applyNumberFormat="1" applyFont="1"/>
    <xf numFmtId="164" fontId="1264" fillId="0" borderId="0" xfId="0" applyNumberFormat="1" applyFont="1"/>
    <xf numFmtId="164" fontId="1265" fillId="0" borderId="0" xfId="0" applyNumberFormat="1" applyFont="1"/>
    <xf numFmtId="164" fontId="1266" fillId="0" borderId="0" xfId="0" applyNumberFormat="1" applyFont="1"/>
    <xf numFmtId="164" fontId="1267" fillId="0" borderId="0" xfId="0" applyNumberFormat="1" applyFont="1"/>
    <xf numFmtId="164" fontId="1268" fillId="0" borderId="0" xfId="0" applyNumberFormat="1" applyFont="1"/>
    <xf numFmtId="0" fontId="1269" fillId="0" borderId="0" xfId="0" applyFont="1"/>
    <xf numFmtId="164" fontId="1270" fillId="0" borderId="0" xfId="0" applyNumberFormat="1" applyFont="1"/>
    <xf numFmtId="164" fontId="1271" fillId="0" borderId="0" xfId="0" applyNumberFormat="1" applyFont="1"/>
    <xf numFmtId="164" fontId="1272" fillId="0" borderId="0" xfId="0" applyNumberFormat="1" applyFont="1"/>
    <xf numFmtId="164" fontId="1273" fillId="0" borderId="0" xfId="0" applyNumberFormat="1" applyFont="1"/>
    <xf numFmtId="164" fontId="1274" fillId="0" borderId="0" xfId="0" applyNumberFormat="1" applyFont="1"/>
    <xf numFmtId="164" fontId="1275" fillId="0" borderId="0" xfId="0" applyNumberFormat="1" applyFont="1"/>
    <xf numFmtId="164" fontId="1276" fillId="0" borderId="0" xfId="0" applyNumberFormat="1" applyFont="1"/>
    <xf numFmtId="164" fontId="1277" fillId="0" borderId="0" xfId="0" applyNumberFormat="1" applyFont="1"/>
    <xf numFmtId="164" fontId="1278" fillId="0" borderId="0" xfId="0" applyNumberFormat="1" applyFont="1"/>
    <xf numFmtId="164" fontId="1279" fillId="0" borderId="0" xfId="0" applyNumberFormat="1" applyFont="1"/>
    <xf numFmtId="164" fontId="1280" fillId="0" borderId="0" xfId="0" applyNumberFormat="1" applyFont="1"/>
    <xf numFmtId="0" fontId="1281" fillId="0" borderId="0" xfId="0" applyFont="1"/>
    <xf numFmtId="164" fontId="1282" fillId="0" borderId="0" xfId="0" applyNumberFormat="1" applyFont="1"/>
    <xf numFmtId="164" fontId="1283" fillId="0" borderId="0" xfId="0" applyNumberFormat="1" applyFont="1"/>
    <xf numFmtId="164" fontId="1284" fillId="0" borderId="0" xfId="0" applyNumberFormat="1" applyFont="1"/>
    <xf numFmtId="164" fontId="1285" fillId="0" borderId="0" xfId="0" applyNumberFormat="1" applyFont="1"/>
    <xf numFmtId="164" fontId="1286" fillId="0" borderId="0" xfId="0" applyNumberFormat="1" applyFont="1"/>
    <xf numFmtId="164" fontId="1287" fillId="0" borderId="0" xfId="0" applyNumberFormat="1" applyFont="1"/>
    <xf numFmtId="164" fontId="1288" fillId="0" borderId="0" xfId="0" applyNumberFormat="1" applyFont="1"/>
    <xf numFmtId="164" fontId="1289" fillId="0" borderId="0" xfId="0" applyNumberFormat="1" applyFont="1"/>
    <xf numFmtId="164" fontId="1290" fillId="0" borderId="0" xfId="0" applyNumberFormat="1" applyFont="1"/>
    <xf numFmtId="164" fontId="1291" fillId="0" borderId="0" xfId="0" applyNumberFormat="1" applyFont="1"/>
    <xf numFmtId="164" fontId="1292" fillId="0" borderId="0" xfId="0" applyNumberFormat="1" applyFont="1"/>
    <xf numFmtId="0" fontId="1293" fillId="0" borderId="0" xfId="0" applyFont="1" applyAlignment="1">
      <alignment wrapText="1"/>
    </xf>
    <xf numFmtId="0" fontId="1294" fillId="0" borderId="0" xfId="0" applyFont="1"/>
    <xf numFmtId="164" fontId="1295" fillId="0" borderId="0" xfId="0" applyNumberFormat="1" applyFont="1"/>
    <xf numFmtId="164" fontId="1296" fillId="0" borderId="0" xfId="0" applyNumberFormat="1" applyFont="1"/>
    <xf numFmtId="164" fontId="1297" fillId="0" borderId="0" xfId="0" applyNumberFormat="1" applyFont="1"/>
    <xf numFmtId="164" fontId="1298" fillId="0" borderId="0" xfId="0" applyNumberFormat="1" applyFont="1"/>
    <xf numFmtId="164" fontId="1299" fillId="0" borderId="0" xfId="0" applyNumberFormat="1" applyFont="1"/>
    <xf numFmtId="164" fontId="1300" fillId="0" borderId="0" xfId="0" applyNumberFormat="1" applyFont="1"/>
    <xf numFmtId="164" fontId="1301" fillId="0" borderId="0" xfId="0" applyNumberFormat="1" applyFont="1"/>
    <xf numFmtId="164" fontId="1302" fillId="0" borderId="0" xfId="0" applyNumberFormat="1" applyFont="1"/>
    <xf numFmtId="164" fontId="1303" fillId="0" borderId="0" xfId="0" applyNumberFormat="1" applyFont="1"/>
    <xf numFmtId="164" fontId="1304" fillId="0" borderId="0" xfId="0" applyNumberFormat="1" applyFont="1"/>
    <xf numFmtId="164" fontId="1305" fillId="0" borderId="0" xfId="0" applyNumberFormat="1" applyFont="1"/>
    <xf numFmtId="0" fontId="1306" fillId="0" borderId="0" xfId="0" applyFont="1"/>
    <xf numFmtId="164" fontId="1307" fillId="0" borderId="0" xfId="0" applyNumberFormat="1" applyFont="1"/>
    <xf numFmtId="164" fontId="1308" fillId="0" borderId="0" xfId="0" applyNumberFormat="1" applyFont="1"/>
    <xf numFmtId="164" fontId="1309" fillId="0" borderId="0" xfId="0" applyNumberFormat="1" applyFont="1"/>
    <xf numFmtId="164" fontId="1310" fillId="0" borderId="0" xfId="0" applyNumberFormat="1" applyFont="1"/>
    <xf numFmtId="164" fontId="1311" fillId="0" borderId="0" xfId="0" applyNumberFormat="1" applyFont="1"/>
    <xf numFmtId="164" fontId="1312" fillId="0" borderId="0" xfId="0" applyNumberFormat="1" applyFont="1"/>
    <xf numFmtId="164" fontId="1313" fillId="0" borderId="0" xfId="0" applyNumberFormat="1" applyFont="1"/>
    <xf numFmtId="164" fontId="1314" fillId="0" borderId="0" xfId="0" applyNumberFormat="1" applyFont="1"/>
    <xf numFmtId="164" fontId="1315" fillId="0" borderId="0" xfId="0" applyNumberFormat="1" applyFont="1"/>
    <xf numFmtId="164" fontId="1316" fillId="0" borderId="0" xfId="0" applyNumberFormat="1" applyFont="1"/>
    <xf numFmtId="164" fontId="1317" fillId="0" borderId="0" xfId="0" applyNumberFormat="1" applyFont="1"/>
    <xf numFmtId="0" fontId="1318" fillId="0" borderId="0" xfId="0" applyFont="1"/>
    <xf numFmtId="164" fontId="1319" fillId="0" borderId="0" xfId="0" applyNumberFormat="1" applyFont="1"/>
    <xf numFmtId="164" fontId="1320" fillId="0" borderId="0" xfId="0" applyNumberFormat="1" applyFont="1"/>
    <xf numFmtId="164" fontId="1321" fillId="0" borderId="0" xfId="0" applyNumberFormat="1" applyFont="1"/>
    <xf numFmtId="164" fontId="1322" fillId="0" borderId="0" xfId="0" applyNumberFormat="1" applyFont="1"/>
    <xf numFmtId="164" fontId="1323" fillId="0" borderId="0" xfId="0" applyNumberFormat="1" applyFont="1"/>
    <xf numFmtId="164" fontId="1324" fillId="0" borderId="0" xfId="0" applyNumberFormat="1" applyFont="1"/>
    <xf numFmtId="164" fontId="1325" fillId="0" borderId="0" xfId="0" applyNumberFormat="1" applyFont="1"/>
    <xf numFmtId="164" fontId="1326" fillId="0" borderId="0" xfId="0" applyNumberFormat="1" applyFont="1"/>
    <xf numFmtId="164" fontId="1327" fillId="0" borderId="0" xfId="0" applyNumberFormat="1" applyFont="1"/>
    <xf numFmtId="164" fontId="1328" fillId="0" borderId="0" xfId="0" applyNumberFormat="1" applyFont="1"/>
    <xf numFmtId="164" fontId="1329" fillId="0" borderId="0" xfId="0" applyNumberFormat="1" applyFont="1"/>
    <xf numFmtId="0" fontId="1330" fillId="0" borderId="0" xfId="0" applyFont="1"/>
    <xf numFmtId="164" fontId="1331" fillId="0" borderId="0" xfId="0" applyNumberFormat="1" applyFont="1"/>
    <xf numFmtId="164" fontId="1332" fillId="0" borderId="0" xfId="0" applyNumberFormat="1" applyFont="1"/>
    <xf numFmtId="164" fontId="1333" fillId="0" borderId="0" xfId="0" applyNumberFormat="1" applyFont="1"/>
    <xf numFmtId="164" fontId="1334" fillId="0" borderId="0" xfId="0" applyNumberFormat="1" applyFont="1"/>
    <xf numFmtId="164" fontId="1335" fillId="0" borderId="0" xfId="0" applyNumberFormat="1" applyFont="1"/>
    <xf numFmtId="164" fontId="1336" fillId="0" borderId="0" xfId="0" applyNumberFormat="1" applyFont="1"/>
    <xf numFmtId="164" fontId="1337" fillId="0" borderId="0" xfId="0" applyNumberFormat="1" applyFont="1"/>
    <xf numFmtId="164" fontId="1338" fillId="0" borderId="0" xfId="0" applyNumberFormat="1" applyFont="1"/>
    <xf numFmtId="164" fontId="1339" fillId="0" borderId="0" xfId="0" applyNumberFormat="1" applyFont="1"/>
    <xf numFmtId="164" fontId="1340" fillId="0" borderId="0" xfId="0" applyNumberFormat="1" applyFont="1"/>
    <xf numFmtId="164" fontId="1341" fillId="0" borderId="0" xfId="0" applyNumberFormat="1" applyFont="1"/>
    <xf numFmtId="0" fontId="1342" fillId="0" borderId="0" xfId="0" applyFont="1"/>
    <xf numFmtId="164" fontId="1343" fillId="0" borderId="0" xfId="0" applyNumberFormat="1" applyFont="1"/>
    <xf numFmtId="164" fontId="1344" fillId="0" borderId="0" xfId="0" applyNumberFormat="1" applyFont="1"/>
    <xf numFmtId="164" fontId="1345" fillId="0" borderId="0" xfId="0" applyNumberFormat="1" applyFont="1"/>
    <xf numFmtId="164" fontId="1346" fillId="0" borderId="0" xfId="0" applyNumberFormat="1" applyFont="1"/>
    <xf numFmtId="164" fontId="1347" fillId="0" borderId="0" xfId="0" applyNumberFormat="1" applyFont="1"/>
    <xf numFmtId="164" fontId="1348" fillId="0" borderId="0" xfId="0" applyNumberFormat="1" applyFont="1"/>
    <xf numFmtId="164" fontId="1349" fillId="0" borderId="0" xfId="0" applyNumberFormat="1" applyFont="1"/>
    <xf numFmtId="164" fontId="1350" fillId="0" borderId="0" xfId="0" applyNumberFormat="1" applyFont="1"/>
    <xf numFmtId="164" fontId="1351" fillId="0" borderId="0" xfId="0" applyNumberFormat="1" applyFont="1"/>
    <xf numFmtId="164" fontId="1352" fillId="0" borderId="0" xfId="0" applyNumberFormat="1" applyFont="1"/>
    <xf numFmtId="164" fontId="1353" fillId="0" borderId="0" xfId="0" applyNumberFormat="1" applyFont="1"/>
    <xf numFmtId="0" fontId="1354" fillId="0" borderId="0" xfId="0" applyFont="1"/>
    <xf numFmtId="164" fontId="1355" fillId="0" borderId="0" xfId="0" applyNumberFormat="1" applyFont="1"/>
    <xf numFmtId="164" fontId="1356" fillId="0" borderId="0" xfId="0" applyNumberFormat="1" applyFont="1"/>
    <xf numFmtId="164" fontId="1357" fillId="0" borderId="0" xfId="0" applyNumberFormat="1" applyFont="1"/>
    <xf numFmtId="164" fontId="1358" fillId="0" borderId="0" xfId="0" applyNumberFormat="1" applyFont="1"/>
    <xf numFmtId="164" fontId="1359" fillId="0" borderId="0" xfId="0" applyNumberFormat="1" applyFont="1"/>
    <xf numFmtId="164" fontId="1360" fillId="0" borderId="0" xfId="0" applyNumberFormat="1" applyFont="1"/>
    <xf numFmtId="164" fontId="1361" fillId="0" borderId="0" xfId="0" applyNumberFormat="1" applyFont="1"/>
    <xf numFmtId="164" fontId="1362" fillId="0" borderId="0" xfId="0" applyNumberFormat="1" applyFont="1"/>
    <xf numFmtId="164" fontId="1363" fillId="0" borderId="0" xfId="0" applyNumberFormat="1" applyFont="1"/>
    <xf numFmtId="164" fontId="1364" fillId="0" borderId="0" xfId="0" applyNumberFormat="1" applyFont="1"/>
    <xf numFmtId="164" fontId="1365" fillId="0" borderId="0" xfId="0" applyNumberFormat="1" applyFont="1"/>
    <xf numFmtId="0" fontId="1366" fillId="0" borderId="0" xfId="0" applyFont="1"/>
    <xf numFmtId="164" fontId="1367" fillId="0" borderId="0" xfId="0" applyNumberFormat="1" applyFont="1"/>
    <xf numFmtId="164" fontId="1368" fillId="0" borderId="0" xfId="0" applyNumberFormat="1" applyFont="1"/>
    <xf numFmtId="164" fontId="1369" fillId="0" borderId="0" xfId="0" applyNumberFormat="1" applyFont="1"/>
    <xf numFmtId="164" fontId="1370" fillId="0" borderId="0" xfId="0" applyNumberFormat="1" applyFont="1"/>
    <xf numFmtId="164" fontId="1371" fillId="0" borderId="0" xfId="0" applyNumberFormat="1" applyFont="1"/>
    <xf numFmtId="164" fontId="1372" fillId="0" borderId="0" xfId="0" applyNumberFormat="1" applyFont="1"/>
    <xf numFmtId="164" fontId="1373" fillId="0" borderId="0" xfId="0" applyNumberFormat="1" applyFont="1"/>
    <xf numFmtId="164" fontId="1374" fillId="0" borderId="0" xfId="0" applyNumberFormat="1" applyFont="1"/>
    <xf numFmtId="164" fontId="1375" fillId="0" borderId="0" xfId="0" applyNumberFormat="1" applyFont="1"/>
    <xf numFmtId="164" fontId="1376" fillId="0" borderId="0" xfId="0" applyNumberFormat="1" applyFont="1"/>
    <xf numFmtId="164" fontId="1377" fillId="0" borderId="0" xfId="0" applyNumberFormat="1" applyFont="1"/>
    <xf numFmtId="0" fontId="1378" fillId="0" borderId="0" xfId="0" applyFont="1"/>
    <xf numFmtId="164" fontId="1379" fillId="0" borderId="0" xfId="0" applyNumberFormat="1" applyFont="1"/>
    <xf numFmtId="164" fontId="1380" fillId="0" borderId="0" xfId="0" applyNumberFormat="1" applyFont="1"/>
    <xf numFmtId="164" fontId="1381" fillId="0" borderId="0" xfId="0" applyNumberFormat="1" applyFont="1"/>
    <xf numFmtId="164" fontId="1382" fillId="0" borderId="0" xfId="0" applyNumberFormat="1" applyFont="1"/>
    <xf numFmtId="164" fontId="1383" fillId="0" borderId="0" xfId="0" applyNumberFormat="1" applyFont="1"/>
    <xf numFmtId="164" fontId="1384" fillId="0" borderId="0" xfId="0" applyNumberFormat="1" applyFont="1"/>
    <xf numFmtId="164" fontId="1385" fillId="0" borderId="0" xfId="0" applyNumberFormat="1" applyFont="1"/>
    <xf numFmtId="164" fontId="1386" fillId="0" borderId="0" xfId="0" applyNumberFormat="1" applyFont="1"/>
    <xf numFmtId="164" fontId="1387" fillId="0" borderId="0" xfId="0" applyNumberFormat="1" applyFont="1"/>
    <xf numFmtId="164" fontId="1388" fillId="0" borderId="0" xfId="0" applyNumberFormat="1" applyFont="1"/>
    <xf numFmtId="164" fontId="1389" fillId="0" borderId="0" xfId="0" applyNumberFormat="1" applyFont="1"/>
    <xf numFmtId="0" fontId="1390" fillId="0" borderId="0" xfId="0" applyFont="1"/>
    <xf numFmtId="164" fontId="1391" fillId="0" borderId="0" xfId="0" applyNumberFormat="1" applyFont="1"/>
    <xf numFmtId="164" fontId="1392" fillId="0" borderId="0" xfId="0" applyNumberFormat="1" applyFont="1"/>
    <xf numFmtId="164" fontId="1393" fillId="0" borderId="0" xfId="0" applyNumberFormat="1" applyFont="1"/>
    <xf numFmtId="164" fontId="1394" fillId="0" borderId="0" xfId="0" applyNumberFormat="1" applyFont="1"/>
    <xf numFmtId="164" fontId="1395" fillId="0" borderId="0" xfId="0" applyNumberFormat="1" applyFont="1"/>
    <xf numFmtId="164" fontId="1396" fillId="0" borderId="0" xfId="0" applyNumberFormat="1" applyFont="1"/>
    <xf numFmtId="164" fontId="1397" fillId="0" borderId="0" xfId="0" applyNumberFormat="1" applyFont="1"/>
    <xf numFmtId="164" fontId="1398" fillId="0" borderId="0" xfId="0" applyNumberFormat="1" applyFont="1"/>
    <xf numFmtId="164" fontId="1399" fillId="0" borderId="0" xfId="0" applyNumberFormat="1" applyFont="1"/>
    <xf numFmtId="164" fontId="1400" fillId="0" borderId="0" xfId="0" applyNumberFormat="1" applyFont="1"/>
    <xf numFmtId="164" fontId="1401" fillId="0" borderId="0" xfId="0" applyNumberFormat="1" applyFont="1"/>
    <xf numFmtId="0" fontId="1402" fillId="0" borderId="0" xfId="0" applyFont="1"/>
    <xf numFmtId="164" fontId="1403" fillId="0" borderId="0" xfId="0" applyNumberFormat="1" applyFont="1"/>
    <xf numFmtId="164" fontId="1404" fillId="0" borderId="0" xfId="0" applyNumberFormat="1" applyFont="1"/>
    <xf numFmtId="164" fontId="1405" fillId="0" borderId="0" xfId="0" applyNumberFormat="1" applyFont="1"/>
    <xf numFmtId="164" fontId="1406" fillId="0" borderId="0" xfId="0" applyNumberFormat="1" applyFont="1"/>
    <xf numFmtId="164" fontId="1407" fillId="0" borderId="0" xfId="0" applyNumberFormat="1" applyFont="1"/>
    <xf numFmtId="164" fontId="1408" fillId="0" borderId="0" xfId="0" applyNumberFormat="1" applyFont="1"/>
    <xf numFmtId="164" fontId="1409" fillId="0" borderId="0" xfId="0" applyNumberFormat="1" applyFont="1"/>
    <xf numFmtId="164" fontId="1410" fillId="0" borderId="0" xfId="0" applyNumberFormat="1" applyFont="1"/>
    <xf numFmtId="164" fontId="1411" fillId="0" borderId="0" xfId="0" applyNumberFormat="1" applyFont="1"/>
    <xf numFmtId="164" fontId="1412" fillId="0" borderId="0" xfId="0" applyNumberFormat="1" applyFont="1"/>
    <xf numFmtId="164" fontId="1413" fillId="0" borderId="0" xfId="0" applyNumberFormat="1" applyFont="1"/>
    <xf numFmtId="0" fontId="1414" fillId="0" borderId="0" xfId="0" applyFont="1"/>
    <xf numFmtId="164" fontId="1415" fillId="0" borderId="0" xfId="0" applyNumberFormat="1" applyFont="1"/>
    <xf numFmtId="164" fontId="1416" fillId="0" borderId="0" xfId="0" applyNumberFormat="1" applyFont="1"/>
    <xf numFmtId="164" fontId="1417" fillId="0" borderId="0" xfId="0" applyNumberFormat="1" applyFont="1"/>
    <xf numFmtId="164" fontId="1418" fillId="0" borderId="0" xfId="0" applyNumberFormat="1" applyFont="1"/>
    <xf numFmtId="164" fontId="1419" fillId="0" borderId="0" xfId="0" applyNumberFormat="1" applyFont="1"/>
    <xf numFmtId="164" fontId="1420" fillId="0" borderId="0" xfId="0" applyNumberFormat="1" applyFont="1"/>
    <xf numFmtId="164" fontId="1421" fillId="0" borderId="0" xfId="0" applyNumberFormat="1" applyFont="1"/>
    <xf numFmtId="164" fontId="1422" fillId="0" borderId="0" xfId="0" applyNumberFormat="1" applyFont="1"/>
    <xf numFmtId="164" fontId="1423" fillId="0" borderId="0" xfId="0" applyNumberFormat="1" applyFont="1"/>
    <xf numFmtId="164" fontId="1424" fillId="0" borderId="0" xfId="0" applyNumberFormat="1" applyFont="1"/>
    <xf numFmtId="164" fontId="1425" fillId="0" borderId="0" xfId="0" applyNumberFormat="1" applyFont="1"/>
    <xf numFmtId="0" fontId="1426" fillId="0" borderId="0" xfId="0" applyFont="1"/>
    <xf numFmtId="164" fontId="1427" fillId="0" borderId="0" xfId="0" applyNumberFormat="1" applyFont="1"/>
    <xf numFmtId="164" fontId="1428" fillId="0" borderId="0" xfId="0" applyNumberFormat="1" applyFont="1"/>
    <xf numFmtId="164" fontId="1429" fillId="0" borderId="0" xfId="0" applyNumberFormat="1" applyFont="1"/>
    <xf numFmtId="164" fontId="1430" fillId="0" borderId="0" xfId="0" applyNumberFormat="1" applyFont="1"/>
    <xf numFmtId="164" fontId="1431" fillId="0" borderId="0" xfId="0" applyNumberFormat="1" applyFont="1"/>
    <xf numFmtId="164" fontId="1432" fillId="0" borderId="0" xfId="0" applyNumberFormat="1" applyFont="1"/>
    <xf numFmtId="164" fontId="1433" fillId="0" borderId="0" xfId="0" applyNumberFormat="1" applyFont="1"/>
    <xf numFmtId="164" fontId="1434" fillId="0" borderId="0" xfId="0" applyNumberFormat="1" applyFont="1"/>
    <xf numFmtId="164" fontId="1435" fillId="0" borderId="0" xfId="0" applyNumberFormat="1" applyFont="1"/>
    <xf numFmtId="164" fontId="1436" fillId="0" borderId="0" xfId="0" applyNumberFormat="1" applyFont="1"/>
    <xf numFmtId="164" fontId="1437" fillId="0" borderId="0" xfId="0" applyNumberFormat="1" applyFont="1"/>
    <xf numFmtId="0" fontId="1438" fillId="0" borderId="0" xfId="0" applyFont="1"/>
    <xf numFmtId="164" fontId="1439" fillId="0" borderId="0" xfId="0" applyNumberFormat="1" applyFont="1"/>
    <xf numFmtId="164" fontId="1440" fillId="0" borderId="0" xfId="0" applyNumberFormat="1" applyFont="1"/>
    <xf numFmtId="164" fontId="1441" fillId="0" borderId="0" xfId="0" applyNumberFormat="1" applyFont="1"/>
    <xf numFmtId="164" fontId="1442" fillId="0" borderId="0" xfId="0" applyNumberFormat="1" applyFont="1"/>
    <xf numFmtId="164" fontId="1443" fillId="0" borderId="0" xfId="0" applyNumberFormat="1" applyFont="1"/>
    <xf numFmtId="164" fontId="1444" fillId="0" borderId="0" xfId="0" applyNumberFormat="1" applyFont="1"/>
    <xf numFmtId="164" fontId="1445" fillId="0" borderId="0" xfId="0" applyNumberFormat="1" applyFont="1"/>
    <xf numFmtId="164" fontId="1446" fillId="0" borderId="0" xfId="0" applyNumberFormat="1" applyFont="1"/>
    <xf numFmtId="164" fontId="1447" fillId="0" borderId="0" xfId="0" applyNumberFormat="1" applyFont="1"/>
    <xf numFmtId="164" fontId="1448" fillId="0" borderId="0" xfId="0" applyNumberFormat="1" applyFont="1"/>
    <xf numFmtId="164" fontId="1449" fillId="0" borderId="0" xfId="0" applyNumberFormat="1" applyFont="1"/>
    <xf numFmtId="0" fontId="1450" fillId="0" borderId="0" xfId="0" applyFont="1" applyAlignment="1">
      <alignment wrapText="1"/>
    </xf>
    <xf numFmtId="0" fontId="1451" fillId="0" borderId="0" xfId="0" applyFont="1"/>
    <xf numFmtId="164" fontId="1452" fillId="0" borderId="0" xfId="0" applyNumberFormat="1" applyFont="1"/>
    <xf numFmtId="164" fontId="1453" fillId="0" borderId="0" xfId="0" applyNumberFormat="1" applyFont="1"/>
    <xf numFmtId="164" fontId="1454" fillId="0" borderId="0" xfId="0" applyNumberFormat="1" applyFont="1"/>
    <xf numFmtId="164" fontId="1455" fillId="0" borderId="0" xfId="0" applyNumberFormat="1" applyFont="1"/>
    <xf numFmtId="164" fontId="1456" fillId="0" borderId="0" xfId="0" applyNumberFormat="1" applyFont="1"/>
    <xf numFmtId="164" fontId="1457" fillId="0" borderId="0" xfId="0" applyNumberFormat="1" applyFont="1"/>
    <xf numFmtId="164" fontId="1458" fillId="0" borderId="0" xfId="0" applyNumberFormat="1" applyFont="1"/>
    <xf numFmtId="164" fontId="1459" fillId="0" borderId="0" xfId="0" applyNumberFormat="1" applyFont="1"/>
    <xf numFmtId="164" fontId="1460" fillId="0" borderId="0" xfId="0" applyNumberFormat="1" applyFont="1"/>
    <xf numFmtId="164" fontId="1461" fillId="0" borderId="0" xfId="0" applyNumberFormat="1" applyFont="1"/>
    <xf numFmtId="164" fontId="1462" fillId="0" borderId="0" xfId="0" applyNumberFormat="1" applyFont="1"/>
    <xf numFmtId="0" fontId="1463" fillId="0" borderId="0" xfId="0" applyFont="1"/>
    <xf numFmtId="164" fontId="1464" fillId="0" borderId="0" xfId="0" applyNumberFormat="1" applyFont="1"/>
    <xf numFmtId="164" fontId="1465" fillId="0" borderId="0" xfId="0" applyNumberFormat="1" applyFont="1"/>
    <xf numFmtId="164" fontId="1466" fillId="0" borderId="0" xfId="0" applyNumberFormat="1" applyFont="1"/>
    <xf numFmtId="164" fontId="1467" fillId="0" borderId="0" xfId="0" applyNumberFormat="1" applyFont="1"/>
    <xf numFmtId="164" fontId="1468" fillId="0" borderId="0" xfId="0" applyNumberFormat="1" applyFont="1"/>
    <xf numFmtId="164" fontId="1469" fillId="0" borderId="0" xfId="0" applyNumberFormat="1" applyFont="1"/>
    <xf numFmtId="164" fontId="1470" fillId="0" borderId="0" xfId="0" applyNumberFormat="1" applyFont="1"/>
    <xf numFmtId="164" fontId="1471" fillId="0" borderId="0" xfId="0" applyNumberFormat="1" applyFont="1"/>
    <xf numFmtId="164" fontId="1472" fillId="0" borderId="0" xfId="0" applyNumberFormat="1" applyFont="1"/>
    <xf numFmtId="164" fontId="1473" fillId="0" borderId="0" xfId="0" applyNumberFormat="1" applyFont="1"/>
    <xf numFmtId="164" fontId="1474" fillId="0" borderId="0" xfId="0" applyNumberFormat="1" applyFont="1"/>
    <xf numFmtId="0" fontId="1475" fillId="0" borderId="0" xfId="0" applyFont="1"/>
    <xf numFmtId="164" fontId="1476" fillId="0" borderId="0" xfId="0" applyNumberFormat="1" applyFont="1"/>
    <xf numFmtId="164" fontId="1477" fillId="0" borderId="0" xfId="0" applyNumberFormat="1" applyFont="1"/>
    <xf numFmtId="164" fontId="1478" fillId="0" borderId="0" xfId="0" applyNumberFormat="1" applyFont="1"/>
    <xf numFmtId="164" fontId="1479" fillId="0" borderId="0" xfId="0" applyNumberFormat="1" applyFont="1"/>
    <xf numFmtId="164" fontId="1480" fillId="0" borderId="0" xfId="0" applyNumberFormat="1" applyFont="1"/>
    <xf numFmtId="164" fontId="1481" fillId="0" borderId="0" xfId="0" applyNumberFormat="1" applyFont="1"/>
    <xf numFmtId="164" fontId="1482" fillId="0" borderId="0" xfId="0" applyNumberFormat="1" applyFont="1"/>
    <xf numFmtId="164" fontId="1483" fillId="0" borderId="0" xfId="0" applyNumberFormat="1" applyFont="1"/>
    <xf numFmtId="164" fontId="1484" fillId="0" borderId="0" xfId="0" applyNumberFormat="1" applyFont="1"/>
    <xf numFmtId="164" fontId="1485" fillId="0" borderId="0" xfId="0" applyNumberFormat="1" applyFont="1"/>
    <xf numFmtId="164" fontId="1486" fillId="0" borderId="0" xfId="0" applyNumberFormat="1" applyFont="1"/>
    <xf numFmtId="0" fontId="1487" fillId="0" borderId="0" xfId="0" applyFont="1"/>
    <xf numFmtId="164" fontId="1488" fillId="0" borderId="0" xfId="0" applyNumberFormat="1" applyFont="1"/>
    <xf numFmtId="164" fontId="1489" fillId="0" borderId="0" xfId="0" applyNumberFormat="1" applyFont="1"/>
    <xf numFmtId="164" fontId="1490" fillId="0" borderId="0" xfId="0" applyNumberFormat="1" applyFont="1"/>
    <xf numFmtId="164" fontId="1491" fillId="0" borderId="0" xfId="0" applyNumberFormat="1" applyFont="1"/>
    <xf numFmtId="164" fontId="1492" fillId="0" borderId="0" xfId="0" applyNumberFormat="1" applyFont="1"/>
    <xf numFmtId="164" fontId="1493" fillId="0" borderId="0" xfId="0" applyNumberFormat="1" applyFont="1"/>
    <xf numFmtId="164" fontId="1494" fillId="0" borderId="0" xfId="0" applyNumberFormat="1" applyFont="1"/>
    <xf numFmtId="164" fontId="1495" fillId="0" borderId="0" xfId="0" applyNumberFormat="1" applyFont="1"/>
    <xf numFmtId="164" fontId="1496" fillId="0" borderId="0" xfId="0" applyNumberFormat="1" applyFont="1"/>
    <xf numFmtId="164" fontId="1497" fillId="0" borderId="0" xfId="0" applyNumberFormat="1" applyFont="1"/>
    <xf numFmtId="164" fontId="1498" fillId="0" borderId="0" xfId="0" applyNumberFormat="1" applyFont="1"/>
    <xf numFmtId="0" fontId="1499" fillId="0" borderId="0" xfId="0" applyFont="1"/>
    <xf numFmtId="164" fontId="1500" fillId="0" borderId="0" xfId="0" applyNumberFormat="1" applyFont="1"/>
    <xf numFmtId="164" fontId="1501" fillId="0" borderId="0" xfId="0" applyNumberFormat="1" applyFont="1"/>
    <xf numFmtId="164" fontId="1502" fillId="0" borderId="0" xfId="0" applyNumberFormat="1" applyFont="1"/>
    <xf numFmtId="164" fontId="1503" fillId="0" borderId="0" xfId="0" applyNumberFormat="1" applyFont="1"/>
    <xf numFmtId="164" fontId="1504" fillId="0" borderId="0" xfId="0" applyNumberFormat="1" applyFont="1"/>
    <xf numFmtId="164" fontId="1505" fillId="0" borderId="0" xfId="0" applyNumberFormat="1" applyFont="1"/>
    <xf numFmtId="164" fontId="1506" fillId="0" borderId="0" xfId="0" applyNumberFormat="1" applyFont="1"/>
    <xf numFmtId="164" fontId="1507" fillId="0" borderId="0" xfId="0" applyNumberFormat="1" applyFont="1"/>
    <xf numFmtId="164" fontId="1508" fillId="0" borderId="0" xfId="0" applyNumberFormat="1" applyFont="1"/>
    <xf numFmtId="164" fontId="1509" fillId="0" borderId="0" xfId="0" applyNumberFormat="1" applyFont="1"/>
    <xf numFmtId="164" fontId="1510" fillId="0" borderId="0" xfId="0" applyNumberFormat="1" applyFont="1"/>
    <xf numFmtId="0" fontId="1511" fillId="0" borderId="0" xfId="0" applyFont="1"/>
    <xf numFmtId="164" fontId="1512" fillId="0" borderId="0" xfId="0" applyNumberFormat="1" applyFont="1"/>
    <xf numFmtId="164" fontId="1513" fillId="0" borderId="0" xfId="0" applyNumberFormat="1" applyFont="1"/>
    <xf numFmtId="164" fontId="1514" fillId="0" borderId="0" xfId="0" applyNumberFormat="1" applyFont="1"/>
    <xf numFmtId="164" fontId="1515" fillId="0" borderId="0" xfId="0" applyNumberFormat="1" applyFont="1"/>
    <xf numFmtId="164" fontId="1516" fillId="0" borderId="0" xfId="0" applyNumberFormat="1" applyFont="1"/>
    <xf numFmtId="164" fontId="1517" fillId="0" borderId="0" xfId="0" applyNumberFormat="1" applyFont="1"/>
    <xf numFmtId="164" fontId="1518" fillId="0" borderId="0" xfId="0" applyNumberFormat="1" applyFont="1"/>
    <xf numFmtId="164" fontId="1519" fillId="0" borderId="0" xfId="0" applyNumberFormat="1" applyFont="1"/>
    <xf numFmtId="164" fontId="1520" fillId="0" borderId="0" xfId="0" applyNumberFormat="1" applyFont="1"/>
    <xf numFmtId="164" fontId="1521" fillId="0" borderId="0" xfId="0" applyNumberFormat="1" applyFont="1"/>
    <xf numFmtId="164" fontId="1522" fillId="0" borderId="0" xfId="0" applyNumberFormat="1" applyFont="1"/>
    <xf numFmtId="0" fontId="1523" fillId="0" borderId="0" xfId="0" applyFont="1"/>
    <xf numFmtId="164" fontId="1524" fillId="0" borderId="0" xfId="0" applyNumberFormat="1" applyFont="1"/>
    <xf numFmtId="164" fontId="1525" fillId="0" borderId="0" xfId="0" applyNumberFormat="1" applyFont="1"/>
    <xf numFmtId="164" fontId="1526" fillId="0" borderId="0" xfId="0" applyNumberFormat="1" applyFont="1"/>
    <xf numFmtId="164" fontId="1527" fillId="0" borderId="0" xfId="0" applyNumberFormat="1" applyFont="1"/>
    <xf numFmtId="164" fontId="1528" fillId="0" borderId="0" xfId="0" applyNumberFormat="1" applyFont="1"/>
    <xf numFmtId="164" fontId="1529" fillId="0" borderId="0" xfId="0" applyNumberFormat="1" applyFont="1"/>
    <xf numFmtId="164" fontId="1530" fillId="0" borderId="0" xfId="0" applyNumberFormat="1" applyFont="1"/>
    <xf numFmtId="164" fontId="1531" fillId="0" borderId="0" xfId="0" applyNumberFormat="1" applyFont="1"/>
    <xf numFmtId="164" fontId="1532" fillId="0" borderId="0" xfId="0" applyNumberFormat="1" applyFont="1"/>
    <xf numFmtId="164" fontId="1533" fillId="0" borderId="0" xfId="0" applyNumberFormat="1" applyFont="1"/>
    <xf numFmtId="164" fontId="1534" fillId="0" borderId="0" xfId="0" applyNumberFormat="1" applyFont="1"/>
    <xf numFmtId="0" fontId="1535" fillId="0" borderId="0" xfId="0" applyFont="1"/>
    <xf numFmtId="164" fontId="1536" fillId="0" borderId="0" xfId="0" applyNumberFormat="1" applyFont="1"/>
    <xf numFmtId="164" fontId="1537" fillId="0" borderId="0" xfId="0" applyNumberFormat="1" applyFont="1"/>
    <xf numFmtId="164" fontId="1538" fillId="0" borderId="0" xfId="0" applyNumberFormat="1" applyFont="1"/>
    <xf numFmtId="164" fontId="1539" fillId="0" borderId="0" xfId="0" applyNumberFormat="1" applyFont="1"/>
    <xf numFmtId="164" fontId="1540" fillId="0" borderId="0" xfId="0" applyNumberFormat="1" applyFont="1"/>
    <xf numFmtId="164" fontId="1541" fillId="0" borderId="0" xfId="0" applyNumberFormat="1" applyFont="1"/>
    <xf numFmtId="164" fontId="1542" fillId="0" borderId="0" xfId="0" applyNumberFormat="1" applyFont="1"/>
    <xf numFmtId="164" fontId="1543" fillId="0" borderId="0" xfId="0" applyNumberFormat="1" applyFont="1"/>
    <xf numFmtId="164" fontId="1544" fillId="0" borderId="0" xfId="0" applyNumberFormat="1" applyFont="1"/>
    <xf numFmtId="164" fontId="1545" fillId="0" borderId="0" xfId="0" applyNumberFormat="1" applyFont="1"/>
    <xf numFmtId="164" fontId="1546" fillId="0" borderId="0" xfId="0" applyNumberFormat="1" applyFont="1"/>
    <xf numFmtId="0" fontId="1547" fillId="0" borderId="0" xfId="0" applyFont="1"/>
    <xf numFmtId="164" fontId="1548" fillId="0" borderId="0" xfId="0" applyNumberFormat="1" applyFont="1"/>
    <xf numFmtId="164" fontId="1549" fillId="0" borderId="0" xfId="0" applyNumberFormat="1" applyFont="1"/>
    <xf numFmtId="164" fontId="1550" fillId="0" borderId="0" xfId="0" applyNumberFormat="1" applyFont="1"/>
    <xf numFmtId="164" fontId="1551" fillId="0" borderId="0" xfId="0" applyNumberFormat="1" applyFont="1"/>
    <xf numFmtId="164" fontId="1552" fillId="0" borderId="0" xfId="0" applyNumberFormat="1" applyFont="1"/>
    <xf numFmtId="164" fontId="1553" fillId="0" borderId="0" xfId="0" applyNumberFormat="1" applyFont="1"/>
    <xf numFmtId="164" fontId="1554" fillId="0" borderId="0" xfId="0" applyNumberFormat="1" applyFont="1"/>
    <xf numFmtId="164" fontId="1555" fillId="0" borderId="0" xfId="0" applyNumberFormat="1" applyFont="1"/>
    <xf numFmtId="164" fontId="1556" fillId="0" borderId="0" xfId="0" applyNumberFormat="1" applyFont="1"/>
    <xf numFmtId="164" fontId="1557" fillId="0" borderId="0" xfId="0" applyNumberFormat="1" applyFont="1"/>
    <xf numFmtId="164" fontId="1558" fillId="0" borderId="0" xfId="0" applyNumberFormat="1" applyFont="1"/>
    <xf numFmtId="0" fontId="1559" fillId="0" borderId="0" xfId="0" applyFont="1"/>
    <xf numFmtId="164" fontId="1560" fillId="0" borderId="0" xfId="0" applyNumberFormat="1" applyFont="1"/>
    <xf numFmtId="164" fontId="1561" fillId="0" borderId="0" xfId="0" applyNumberFormat="1" applyFont="1"/>
    <xf numFmtId="164" fontId="1562" fillId="0" borderId="0" xfId="0" applyNumberFormat="1" applyFont="1"/>
    <xf numFmtId="164" fontId="1563" fillId="0" borderId="0" xfId="0" applyNumberFormat="1" applyFont="1"/>
    <xf numFmtId="164" fontId="1564" fillId="0" borderId="0" xfId="0" applyNumberFormat="1" applyFont="1"/>
    <xf numFmtId="164" fontId="1565" fillId="0" borderId="0" xfId="0" applyNumberFormat="1" applyFont="1"/>
    <xf numFmtId="164" fontId="1566" fillId="0" borderId="0" xfId="0" applyNumberFormat="1" applyFont="1"/>
    <xf numFmtId="164" fontId="1567" fillId="0" borderId="0" xfId="0" applyNumberFormat="1" applyFont="1"/>
    <xf numFmtId="164" fontId="1568" fillId="0" borderId="0" xfId="0" applyNumberFormat="1" applyFont="1"/>
    <xf numFmtId="164" fontId="1569" fillId="0" borderId="0" xfId="0" applyNumberFormat="1" applyFont="1"/>
    <xf numFmtId="164" fontId="1570" fillId="0" borderId="0" xfId="0" applyNumberFormat="1" applyFont="1"/>
    <xf numFmtId="0" fontId="1571" fillId="0" borderId="0" xfId="0" applyFont="1"/>
    <xf numFmtId="164" fontId="1572" fillId="0" borderId="0" xfId="0" applyNumberFormat="1" applyFont="1"/>
    <xf numFmtId="164" fontId="1573" fillId="0" borderId="0" xfId="0" applyNumberFormat="1" applyFont="1"/>
    <xf numFmtId="164" fontId="1574" fillId="0" borderId="0" xfId="0" applyNumberFormat="1" applyFont="1"/>
    <xf numFmtId="164" fontId="1575" fillId="0" borderId="0" xfId="0" applyNumberFormat="1" applyFont="1"/>
    <xf numFmtId="164" fontId="1576" fillId="0" borderId="0" xfId="0" applyNumberFormat="1" applyFont="1"/>
    <xf numFmtId="164" fontId="1577" fillId="0" borderId="0" xfId="0" applyNumberFormat="1" applyFont="1"/>
    <xf numFmtId="164" fontId="1578" fillId="0" borderId="0" xfId="0" applyNumberFormat="1" applyFont="1"/>
    <xf numFmtId="164" fontId="1579" fillId="0" borderId="0" xfId="0" applyNumberFormat="1" applyFont="1"/>
    <xf numFmtId="164" fontId="1580" fillId="0" borderId="0" xfId="0" applyNumberFormat="1" applyFont="1"/>
    <xf numFmtId="164" fontId="1581" fillId="0" borderId="0" xfId="0" applyNumberFormat="1" applyFont="1"/>
    <xf numFmtId="164" fontId="1582" fillId="0" borderId="0" xfId="0" applyNumberFormat="1" applyFont="1"/>
    <xf numFmtId="0" fontId="1583" fillId="0" borderId="0" xfId="0" applyFont="1"/>
    <xf numFmtId="164" fontId="1584" fillId="0" borderId="0" xfId="0" applyNumberFormat="1" applyFont="1"/>
    <xf numFmtId="164" fontId="1585" fillId="0" borderId="0" xfId="0" applyNumberFormat="1" applyFont="1"/>
    <xf numFmtId="164" fontId="1586" fillId="0" borderId="0" xfId="0" applyNumberFormat="1" applyFont="1"/>
    <xf numFmtId="164" fontId="1587" fillId="0" borderId="0" xfId="0" applyNumberFormat="1" applyFont="1"/>
    <xf numFmtId="164" fontId="1588" fillId="0" borderId="0" xfId="0" applyNumberFormat="1" applyFont="1"/>
    <xf numFmtId="164" fontId="1589" fillId="0" borderId="0" xfId="0" applyNumberFormat="1" applyFont="1"/>
    <xf numFmtId="164" fontId="1590" fillId="0" borderId="0" xfId="0" applyNumberFormat="1" applyFont="1"/>
    <xf numFmtId="164" fontId="1591" fillId="0" borderId="0" xfId="0" applyNumberFormat="1" applyFont="1"/>
    <xf numFmtId="164" fontId="1592" fillId="0" borderId="0" xfId="0" applyNumberFormat="1" applyFont="1"/>
    <xf numFmtId="164" fontId="1593" fillId="0" borderId="0" xfId="0" applyNumberFormat="1" applyFont="1"/>
    <xf numFmtId="164" fontId="1594" fillId="0" borderId="0" xfId="0" applyNumberFormat="1" applyFont="1"/>
    <xf numFmtId="0" fontId="1595" fillId="0" borderId="0" xfId="0" applyFont="1"/>
    <xf numFmtId="164" fontId="1596" fillId="0" borderId="0" xfId="0" applyNumberFormat="1" applyFont="1"/>
    <xf numFmtId="164" fontId="1597" fillId="0" borderId="0" xfId="0" applyNumberFormat="1" applyFont="1"/>
    <xf numFmtId="164" fontId="1598" fillId="0" borderId="0" xfId="0" applyNumberFormat="1" applyFont="1"/>
    <xf numFmtId="164" fontId="1599" fillId="0" borderId="0" xfId="0" applyNumberFormat="1" applyFont="1"/>
    <xf numFmtId="164" fontId="1600" fillId="0" borderId="0" xfId="0" applyNumberFormat="1" applyFont="1"/>
    <xf numFmtId="164" fontId="1601" fillId="0" borderId="0" xfId="0" applyNumberFormat="1" applyFont="1"/>
    <xf numFmtId="164" fontId="1602" fillId="0" borderId="0" xfId="0" applyNumberFormat="1" applyFont="1"/>
    <xf numFmtId="164" fontId="1603" fillId="0" borderId="0" xfId="0" applyNumberFormat="1" applyFont="1"/>
    <xf numFmtId="164" fontId="1604" fillId="0" borderId="0" xfId="0" applyNumberFormat="1" applyFont="1"/>
    <xf numFmtId="164" fontId="1605" fillId="0" borderId="0" xfId="0" applyNumberFormat="1" applyFont="1"/>
    <xf numFmtId="164" fontId="1606" fillId="0" borderId="0" xfId="0" applyNumberFormat="1" applyFont="1"/>
    <xf numFmtId="0" fontId="1607" fillId="0" borderId="0" xfId="0" applyFont="1" applyAlignment="1">
      <alignment wrapText="1"/>
    </xf>
    <xf numFmtId="0" fontId="1608" fillId="0" borderId="0" xfId="0" applyFont="1"/>
    <xf numFmtId="164" fontId="1609" fillId="0" borderId="0" xfId="0" applyNumberFormat="1" applyFont="1"/>
    <xf numFmtId="164" fontId="1610" fillId="0" borderId="0" xfId="0" applyNumberFormat="1" applyFont="1"/>
    <xf numFmtId="164" fontId="1611" fillId="0" borderId="0" xfId="0" applyNumberFormat="1" applyFont="1"/>
    <xf numFmtId="164" fontId="1612" fillId="0" borderId="0" xfId="0" applyNumberFormat="1" applyFont="1"/>
    <xf numFmtId="164" fontId="1613" fillId="0" borderId="0" xfId="0" applyNumberFormat="1" applyFont="1"/>
    <xf numFmtId="164" fontId="1614" fillId="0" borderId="0" xfId="0" applyNumberFormat="1" applyFont="1"/>
    <xf numFmtId="164" fontId="1615" fillId="0" borderId="0" xfId="0" applyNumberFormat="1" applyFont="1"/>
    <xf numFmtId="164" fontId="1616" fillId="0" borderId="0" xfId="0" applyNumberFormat="1" applyFont="1"/>
    <xf numFmtId="164" fontId="1617" fillId="0" borderId="0" xfId="0" applyNumberFormat="1" applyFont="1"/>
    <xf numFmtId="0" fontId="1618" fillId="0" borderId="0" xfId="0" applyFont="1"/>
    <xf numFmtId="164" fontId="1619" fillId="0" borderId="0" xfId="0" applyNumberFormat="1" applyFont="1"/>
    <xf numFmtId="164" fontId="1620" fillId="0" borderId="0" xfId="0" applyNumberFormat="1" applyFont="1"/>
    <xf numFmtId="164" fontId="1621" fillId="0" borderId="0" xfId="0" applyNumberFormat="1" applyFont="1"/>
    <xf numFmtId="164" fontId="1622" fillId="0" borderId="0" xfId="0" applyNumberFormat="1" applyFont="1"/>
    <xf numFmtId="164" fontId="1623" fillId="0" borderId="0" xfId="0" applyNumberFormat="1" applyFont="1"/>
    <xf numFmtId="164" fontId="1624" fillId="0" borderId="0" xfId="0" applyNumberFormat="1" applyFont="1"/>
    <xf numFmtId="164" fontId="1625" fillId="0" borderId="0" xfId="0" applyNumberFormat="1" applyFont="1"/>
    <xf numFmtId="164" fontId="1626" fillId="0" borderId="0" xfId="0" applyNumberFormat="1" applyFont="1"/>
    <xf numFmtId="164" fontId="1627" fillId="0" borderId="0" xfId="0" applyNumberFormat="1" applyFont="1"/>
    <xf numFmtId="0" fontId="1628" fillId="0" borderId="0" xfId="0" applyFont="1"/>
    <xf numFmtId="164" fontId="1629" fillId="0" borderId="0" xfId="0" applyNumberFormat="1" applyFont="1"/>
    <xf numFmtId="164" fontId="1630" fillId="0" borderId="0" xfId="0" applyNumberFormat="1" applyFont="1"/>
    <xf numFmtId="164" fontId="1631" fillId="0" borderId="0" xfId="0" applyNumberFormat="1" applyFont="1"/>
    <xf numFmtId="164" fontId="1632" fillId="0" borderId="0" xfId="0" applyNumberFormat="1" applyFont="1"/>
    <xf numFmtId="164" fontId="1633" fillId="0" borderId="0" xfId="0" applyNumberFormat="1" applyFont="1"/>
    <xf numFmtId="164" fontId="1634" fillId="0" borderId="0" xfId="0" applyNumberFormat="1" applyFont="1"/>
    <xf numFmtId="164" fontId="1635" fillId="0" borderId="0" xfId="0" applyNumberFormat="1" applyFont="1"/>
    <xf numFmtId="164" fontId="1636" fillId="0" borderId="0" xfId="0" applyNumberFormat="1" applyFont="1"/>
    <xf numFmtId="164" fontId="1637" fillId="0" borderId="0" xfId="0" applyNumberFormat="1" applyFont="1"/>
    <xf numFmtId="0" fontId="1638" fillId="0" borderId="0" xfId="0" applyFont="1"/>
    <xf numFmtId="164" fontId="1639" fillId="0" borderId="0" xfId="0" applyNumberFormat="1" applyFont="1"/>
    <xf numFmtId="164" fontId="1640" fillId="0" borderId="0" xfId="0" applyNumberFormat="1" applyFont="1"/>
    <xf numFmtId="164" fontId="1641" fillId="0" borderId="0" xfId="0" applyNumberFormat="1" applyFont="1"/>
    <xf numFmtId="164" fontId="1642" fillId="0" borderId="0" xfId="0" applyNumberFormat="1" applyFont="1"/>
    <xf numFmtId="164" fontId="1643" fillId="0" borderId="0" xfId="0" applyNumberFormat="1" applyFont="1"/>
    <xf numFmtId="164" fontId="1644" fillId="0" borderId="0" xfId="0" applyNumberFormat="1" applyFont="1"/>
    <xf numFmtId="164" fontId="1645" fillId="0" borderId="0" xfId="0" applyNumberFormat="1" applyFont="1"/>
    <xf numFmtId="164" fontId="1646" fillId="0" borderId="0" xfId="0" applyNumberFormat="1" applyFont="1"/>
    <xf numFmtId="164" fontId="1647" fillId="0" borderId="0" xfId="0" applyNumberFormat="1" applyFont="1"/>
    <xf numFmtId="0" fontId="1648" fillId="0" borderId="0" xfId="0" applyFont="1"/>
    <xf numFmtId="164" fontId="1649" fillId="0" borderId="0" xfId="0" applyNumberFormat="1" applyFont="1"/>
    <xf numFmtId="164" fontId="1650" fillId="0" borderId="0" xfId="0" applyNumberFormat="1" applyFont="1"/>
    <xf numFmtId="164" fontId="1651" fillId="0" borderId="0" xfId="0" applyNumberFormat="1" applyFont="1"/>
    <xf numFmtId="164" fontId="1652" fillId="0" borderId="0" xfId="0" applyNumberFormat="1" applyFont="1"/>
    <xf numFmtId="164" fontId="1653" fillId="0" borderId="0" xfId="0" applyNumberFormat="1" applyFont="1"/>
    <xf numFmtId="164" fontId="1654" fillId="0" borderId="0" xfId="0" applyNumberFormat="1" applyFont="1"/>
    <xf numFmtId="164" fontId="1655" fillId="0" borderId="0" xfId="0" applyNumberFormat="1" applyFont="1"/>
    <xf numFmtId="164" fontId="1656" fillId="0" borderId="0" xfId="0" applyNumberFormat="1" applyFont="1"/>
    <xf numFmtId="164" fontId="1657" fillId="0" borderId="0" xfId="0" applyNumberFormat="1" applyFont="1"/>
    <xf numFmtId="0" fontId="1658" fillId="0" borderId="0" xfId="0" applyFont="1"/>
    <xf numFmtId="164" fontId="1659" fillId="0" borderId="0" xfId="0" applyNumberFormat="1" applyFont="1"/>
    <xf numFmtId="164" fontId="1660" fillId="0" borderId="0" xfId="0" applyNumberFormat="1" applyFont="1"/>
    <xf numFmtId="164" fontId="1661" fillId="0" borderId="0" xfId="0" applyNumberFormat="1" applyFont="1"/>
    <xf numFmtId="164" fontId="1662" fillId="0" borderId="0" xfId="0" applyNumberFormat="1" applyFont="1"/>
    <xf numFmtId="164" fontId="1663" fillId="0" borderId="0" xfId="0" applyNumberFormat="1" applyFont="1"/>
    <xf numFmtId="164" fontId="1664" fillId="0" borderId="0" xfId="0" applyNumberFormat="1" applyFont="1"/>
    <xf numFmtId="164" fontId="1665" fillId="0" borderId="0" xfId="0" applyNumberFormat="1" applyFont="1"/>
    <xf numFmtId="164" fontId="1666" fillId="0" borderId="0" xfId="0" applyNumberFormat="1" applyFont="1"/>
    <xf numFmtId="164" fontId="1667" fillId="0" borderId="0" xfId="0" applyNumberFormat="1" applyFont="1"/>
    <xf numFmtId="0" fontId="1668" fillId="0" borderId="0" xfId="0" applyFont="1"/>
    <xf numFmtId="164" fontId="1669" fillId="0" borderId="0" xfId="0" applyNumberFormat="1" applyFont="1"/>
    <xf numFmtId="164" fontId="1670" fillId="0" borderId="0" xfId="0" applyNumberFormat="1" applyFont="1"/>
    <xf numFmtId="164" fontId="1671" fillId="0" borderId="0" xfId="0" applyNumberFormat="1" applyFont="1"/>
    <xf numFmtId="164" fontId="1672" fillId="0" borderId="0" xfId="0" applyNumberFormat="1" applyFont="1"/>
    <xf numFmtId="164" fontId="1673" fillId="0" borderId="0" xfId="0" applyNumberFormat="1" applyFont="1"/>
    <xf numFmtId="164" fontId="1674" fillId="0" borderId="0" xfId="0" applyNumberFormat="1" applyFont="1"/>
    <xf numFmtId="164" fontId="1675" fillId="0" borderId="0" xfId="0" applyNumberFormat="1" applyFont="1"/>
    <xf numFmtId="164" fontId="1676" fillId="0" borderId="0" xfId="0" applyNumberFormat="1" applyFont="1"/>
    <xf numFmtId="164" fontId="1677" fillId="0" borderId="0" xfId="0" applyNumberFormat="1" applyFont="1"/>
    <xf numFmtId="0" fontId="1678" fillId="0" borderId="0" xfId="0" applyFont="1"/>
    <xf numFmtId="164" fontId="1679" fillId="0" borderId="0" xfId="0" applyNumberFormat="1" applyFont="1"/>
    <xf numFmtId="164" fontId="1680" fillId="0" borderId="0" xfId="0" applyNumberFormat="1" applyFont="1"/>
    <xf numFmtId="164" fontId="1681" fillId="0" borderId="0" xfId="0" applyNumberFormat="1" applyFont="1"/>
    <xf numFmtId="164" fontId="1682" fillId="0" borderId="0" xfId="0" applyNumberFormat="1" applyFont="1"/>
    <xf numFmtId="164" fontId="1683" fillId="0" borderId="0" xfId="0" applyNumberFormat="1" applyFont="1"/>
    <xf numFmtId="164" fontId="1684" fillId="0" borderId="0" xfId="0" applyNumberFormat="1" applyFont="1"/>
    <xf numFmtId="164" fontId="1685" fillId="0" borderId="0" xfId="0" applyNumberFormat="1" applyFont="1"/>
    <xf numFmtId="164" fontId="1686" fillId="0" borderId="0" xfId="0" applyNumberFormat="1" applyFont="1"/>
    <xf numFmtId="164" fontId="1687" fillId="0" borderId="0" xfId="0" applyNumberFormat="1" applyFont="1"/>
    <xf numFmtId="0" fontId="1688" fillId="0" borderId="0" xfId="0" applyFont="1"/>
    <xf numFmtId="164" fontId="1689" fillId="0" borderId="0" xfId="0" applyNumberFormat="1" applyFont="1"/>
    <xf numFmtId="164" fontId="1690" fillId="0" borderId="0" xfId="0" applyNumberFormat="1" applyFont="1"/>
    <xf numFmtId="164" fontId="1691" fillId="0" borderId="0" xfId="0" applyNumberFormat="1" applyFont="1"/>
    <xf numFmtId="164" fontId="1692" fillId="0" borderId="0" xfId="0" applyNumberFormat="1" applyFont="1"/>
    <xf numFmtId="164" fontId="1693" fillId="0" borderId="0" xfId="0" applyNumberFormat="1" applyFont="1"/>
    <xf numFmtId="164" fontId="1694" fillId="0" borderId="0" xfId="0" applyNumberFormat="1" applyFont="1"/>
    <xf numFmtId="164" fontId="1695" fillId="0" borderId="0" xfId="0" applyNumberFormat="1" applyFont="1"/>
    <xf numFmtId="164" fontId="1696" fillId="0" borderId="0" xfId="0" applyNumberFormat="1" applyFont="1"/>
    <xf numFmtId="164" fontId="1697" fillId="0" borderId="0" xfId="0" applyNumberFormat="1" applyFont="1"/>
    <xf numFmtId="0" fontId="1698" fillId="0" borderId="0" xfId="0" applyFont="1"/>
    <xf numFmtId="164" fontId="1699" fillId="0" borderId="0" xfId="0" applyNumberFormat="1" applyFont="1"/>
    <xf numFmtId="164" fontId="1700" fillId="0" borderId="0" xfId="0" applyNumberFormat="1" applyFont="1"/>
    <xf numFmtId="164" fontId="1701" fillId="0" borderId="0" xfId="0" applyNumberFormat="1" applyFont="1"/>
    <xf numFmtId="164" fontId="1702" fillId="0" borderId="0" xfId="0" applyNumberFormat="1" applyFont="1"/>
    <xf numFmtId="164" fontId="1703" fillId="0" borderId="0" xfId="0" applyNumberFormat="1" applyFont="1"/>
    <xf numFmtId="164" fontId="1704" fillId="0" borderId="0" xfId="0" applyNumberFormat="1" applyFont="1"/>
    <xf numFmtId="164" fontId="1705" fillId="0" borderId="0" xfId="0" applyNumberFormat="1" applyFont="1"/>
    <xf numFmtId="164" fontId="1706" fillId="0" borderId="0" xfId="0" applyNumberFormat="1" applyFont="1"/>
    <xf numFmtId="164" fontId="1707" fillId="0" borderId="0" xfId="0" applyNumberFormat="1" applyFont="1"/>
    <xf numFmtId="0" fontId="1708" fillId="0" borderId="0" xfId="0" applyFont="1" applyAlignment="1">
      <alignment wrapText="1"/>
    </xf>
    <xf numFmtId="0" fontId="1709" fillId="0" borderId="0" xfId="0" applyFont="1"/>
    <xf numFmtId="164" fontId="1710" fillId="0" borderId="0" xfId="0" applyNumberFormat="1" applyFont="1"/>
    <xf numFmtId="164" fontId="1711" fillId="0" borderId="0" xfId="0" applyNumberFormat="1" applyFont="1"/>
    <xf numFmtId="164" fontId="1712" fillId="0" borderId="0" xfId="0" applyNumberFormat="1" applyFont="1"/>
    <xf numFmtId="164" fontId="1713" fillId="0" borderId="0" xfId="0" applyNumberFormat="1" applyFont="1"/>
    <xf numFmtId="164" fontId="1714" fillId="0" borderId="0" xfId="0" applyNumberFormat="1" applyFont="1"/>
    <xf numFmtId="164" fontId="1715" fillId="0" borderId="0" xfId="0" applyNumberFormat="1" applyFont="1"/>
    <xf numFmtId="164" fontId="1716" fillId="0" borderId="0" xfId="0" applyNumberFormat="1" applyFont="1"/>
    <xf numFmtId="0" fontId="1717" fillId="0" borderId="0" xfId="0" applyFont="1"/>
    <xf numFmtId="164" fontId="1718" fillId="0" borderId="0" xfId="0" applyNumberFormat="1" applyFont="1"/>
    <xf numFmtId="164" fontId="1719" fillId="0" borderId="0" xfId="0" applyNumberFormat="1" applyFont="1"/>
    <xf numFmtId="164" fontId="1720" fillId="0" borderId="0" xfId="0" applyNumberFormat="1" applyFont="1"/>
    <xf numFmtId="164" fontId="1721" fillId="0" borderId="0" xfId="0" applyNumberFormat="1" applyFont="1"/>
    <xf numFmtId="164" fontId="1722" fillId="0" borderId="0" xfId="0" applyNumberFormat="1" applyFont="1"/>
    <xf numFmtId="164" fontId="1723" fillId="0" borderId="0" xfId="0" applyNumberFormat="1" applyFont="1"/>
    <xf numFmtId="164" fontId="1724" fillId="0" borderId="0" xfId="0" applyNumberFormat="1" applyFont="1"/>
    <xf numFmtId="0" fontId="1725" fillId="0" borderId="0" xfId="0" applyFont="1"/>
    <xf numFmtId="164" fontId="1726" fillId="0" borderId="0" xfId="0" applyNumberFormat="1" applyFont="1"/>
    <xf numFmtId="164" fontId="1727" fillId="0" borderId="0" xfId="0" applyNumberFormat="1" applyFont="1"/>
    <xf numFmtId="164" fontId="1728" fillId="0" borderId="0" xfId="0" applyNumberFormat="1" applyFont="1"/>
    <xf numFmtId="164" fontId="1729" fillId="0" borderId="0" xfId="0" applyNumberFormat="1" applyFont="1"/>
    <xf numFmtId="164" fontId="1730" fillId="0" borderId="0" xfId="0" applyNumberFormat="1" applyFont="1"/>
    <xf numFmtId="164" fontId="1731" fillId="0" borderId="0" xfId="0" applyNumberFormat="1" applyFont="1"/>
    <xf numFmtId="164" fontId="1732" fillId="0" borderId="0" xfId="0" applyNumberFormat="1" applyFont="1"/>
    <xf numFmtId="0" fontId="1733" fillId="0" borderId="0" xfId="0" applyFont="1"/>
    <xf numFmtId="164" fontId="1734" fillId="0" borderId="0" xfId="0" applyNumberFormat="1" applyFont="1"/>
    <xf numFmtId="164" fontId="1735" fillId="0" borderId="0" xfId="0" applyNumberFormat="1" applyFont="1"/>
    <xf numFmtId="164" fontId="1736" fillId="0" borderId="0" xfId="0" applyNumberFormat="1" applyFont="1"/>
    <xf numFmtId="164" fontId="1737" fillId="0" borderId="0" xfId="0" applyNumberFormat="1" applyFont="1"/>
    <xf numFmtId="164" fontId="1738" fillId="0" borderId="0" xfId="0" applyNumberFormat="1" applyFont="1"/>
    <xf numFmtId="164" fontId="1739" fillId="0" borderId="0" xfId="0" applyNumberFormat="1" applyFont="1"/>
    <xf numFmtId="164" fontId="1740" fillId="0" borderId="0" xfId="0" applyNumberFormat="1" applyFont="1"/>
    <xf numFmtId="0" fontId="1741" fillId="0" borderId="0" xfId="0" applyFont="1"/>
    <xf numFmtId="164" fontId="1742" fillId="0" borderId="0" xfId="0" applyNumberFormat="1" applyFont="1"/>
    <xf numFmtId="164" fontId="1743" fillId="0" borderId="0" xfId="0" applyNumberFormat="1" applyFont="1"/>
    <xf numFmtId="164" fontId="1744" fillId="0" borderId="0" xfId="0" applyNumberFormat="1" applyFont="1"/>
    <xf numFmtId="164" fontId="1745" fillId="0" borderId="0" xfId="0" applyNumberFormat="1" applyFont="1"/>
    <xf numFmtId="164" fontId="1746" fillId="0" borderId="0" xfId="0" applyNumberFormat="1" applyFont="1"/>
    <xf numFmtId="164" fontId="1747" fillId="0" borderId="0" xfId="0" applyNumberFormat="1" applyFont="1"/>
    <xf numFmtId="164" fontId="1748" fillId="0" borderId="0" xfId="0" applyNumberFormat="1" applyFont="1"/>
    <xf numFmtId="0" fontId="1749" fillId="0" borderId="0" xfId="0" applyFont="1"/>
    <xf numFmtId="164" fontId="1750" fillId="0" borderId="0" xfId="0" applyNumberFormat="1" applyFont="1"/>
    <xf numFmtId="164" fontId="1751" fillId="0" borderId="0" xfId="0" applyNumberFormat="1" applyFont="1"/>
    <xf numFmtId="164" fontId="1752" fillId="0" borderId="0" xfId="0" applyNumberFormat="1" applyFont="1"/>
    <xf numFmtId="164" fontId="1753" fillId="0" borderId="0" xfId="0" applyNumberFormat="1" applyFont="1"/>
    <xf numFmtId="164" fontId="1754" fillId="0" borderId="0" xfId="0" applyNumberFormat="1" applyFont="1"/>
    <xf numFmtId="164" fontId="1755" fillId="0" borderId="0" xfId="0" applyNumberFormat="1" applyFont="1"/>
    <xf numFmtId="164" fontId="1756" fillId="0" borderId="0" xfId="0" applyNumberFormat="1" applyFont="1"/>
    <xf numFmtId="0" fontId="1757" fillId="0" borderId="0" xfId="0" applyFont="1"/>
    <xf numFmtId="164" fontId="1758" fillId="0" borderId="0" xfId="0" applyNumberFormat="1" applyFont="1"/>
    <xf numFmtId="164" fontId="1759" fillId="0" borderId="0" xfId="0" applyNumberFormat="1" applyFont="1"/>
    <xf numFmtId="164" fontId="1760" fillId="0" borderId="0" xfId="0" applyNumberFormat="1" applyFont="1"/>
    <xf numFmtId="164" fontId="1761" fillId="0" borderId="0" xfId="0" applyNumberFormat="1" applyFont="1"/>
    <xf numFmtId="164" fontId="1762" fillId="0" borderId="0" xfId="0" applyNumberFormat="1" applyFont="1"/>
    <xf numFmtId="164" fontId="1763" fillId="0" borderId="0" xfId="0" applyNumberFormat="1" applyFont="1"/>
    <xf numFmtId="164" fontId="1764" fillId="0" borderId="0" xfId="0" applyNumberFormat="1" applyFont="1"/>
    <xf numFmtId="0" fontId="1765" fillId="0" borderId="0" xfId="0" applyFont="1"/>
    <xf numFmtId="164" fontId="1766" fillId="0" borderId="0" xfId="0" applyNumberFormat="1" applyFont="1"/>
    <xf numFmtId="164" fontId="1767" fillId="0" borderId="0" xfId="0" applyNumberFormat="1" applyFont="1"/>
    <xf numFmtId="164" fontId="1768" fillId="0" borderId="0" xfId="0" applyNumberFormat="1" applyFont="1"/>
    <xf numFmtId="164" fontId="1769" fillId="0" borderId="0" xfId="0" applyNumberFormat="1" applyFont="1"/>
    <xf numFmtId="164" fontId="1770" fillId="0" borderId="0" xfId="0" applyNumberFormat="1" applyFont="1"/>
    <xf numFmtId="164" fontId="1771" fillId="0" borderId="0" xfId="0" applyNumberFormat="1" applyFont="1"/>
    <xf numFmtId="164" fontId="1772" fillId="0" borderId="0" xfId="0" applyNumberFormat="1" applyFont="1"/>
    <xf numFmtId="0" fontId="1773" fillId="0" borderId="0" xfId="0" applyFont="1"/>
    <xf numFmtId="164" fontId="1774" fillId="0" borderId="0" xfId="0" applyNumberFormat="1" applyFont="1"/>
    <xf numFmtId="164" fontId="1775" fillId="0" borderId="0" xfId="0" applyNumberFormat="1" applyFont="1"/>
    <xf numFmtId="164" fontId="1776" fillId="0" borderId="0" xfId="0" applyNumberFormat="1" applyFont="1"/>
    <xf numFmtId="164" fontId="1777" fillId="0" borderId="0" xfId="0" applyNumberFormat="1" applyFont="1"/>
    <xf numFmtId="164" fontId="1778" fillId="0" borderId="0" xfId="0" applyNumberFormat="1" applyFont="1"/>
    <xf numFmtId="164" fontId="1779" fillId="0" borderId="0" xfId="0" applyNumberFormat="1" applyFont="1"/>
    <xf numFmtId="164" fontId="1780" fillId="0" borderId="0" xfId="0" applyNumberFormat="1" applyFont="1"/>
    <xf numFmtId="0" fontId="1781" fillId="0" borderId="0" xfId="0" applyFont="1"/>
    <xf numFmtId="164" fontId="1782" fillId="0" borderId="0" xfId="0" applyNumberFormat="1" applyFont="1"/>
    <xf numFmtId="164" fontId="1783" fillId="0" borderId="0" xfId="0" applyNumberFormat="1" applyFont="1"/>
    <xf numFmtId="164" fontId="1784" fillId="0" borderId="0" xfId="0" applyNumberFormat="1" applyFont="1"/>
    <xf numFmtId="164" fontId="1785" fillId="0" borderId="0" xfId="0" applyNumberFormat="1" applyFont="1"/>
    <xf numFmtId="164" fontId="1786" fillId="0" borderId="0" xfId="0" applyNumberFormat="1" applyFont="1"/>
    <xf numFmtId="164" fontId="1787" fillId="0" borderId="0" xfId="0" applyNumberFormat="1" applyFont="1"/>
    <xf numFmtId="164" fontId="1788" fillId="0" borderId="0" xfId="0" applyNumberFormat="1" applyFont="1"/>
    <xf numFmtId="0" fontId="1789" fillId="0" borderId="0" xfId="0" applyFont="1"/>
    <xf numFmtId="164" fontId="1790" fillId="0" borderId="0" xfId="0" applyNumberFormat="1" applyFont="1"/>
    <xf numFmtId="164" fontId="1791" fillId="0" borderId="0" xfId="0" applyNumberFormat="1" applyFont="1"/>
    <xf numFmtId="164" fontId="1792" fillId="0" borderId="0" xfId="0" applyNumberFormat="1" applyFont="1"/>
    <xf numFmtId="164" fontId="1793" fillId="0" borderId="0" xfId="0" applyNumberFormat="1" applyFont="1"/>
    <xf numFmtId="164" fontId="1794" fillId="0" borderId="0" xfId="0" applyNumberFormat="1" applyFont="1"/>
    <xf numFmtId="164" fontId="1795" fillId="0" borderId="0" xfId="0" applyNumberFormat="1" applyFont="1"/>
    <xf numFmtId="164" fontId="1796" fillId="0" borderId="0" xfId="0" applyNumberFormat="1" applyFont="1"/>
    <xf numFmtId="0" fontId="1797" fillId="0" borderId="0" xfId="0" applyFont="1"/>
    <xf numFmtId="164" fontId="1798" fillId="0" borderId="0" xfId="0" applyNumberFormat="1" applyFont="1"/>
    <xf numFmtId="164" fontId="1799" fillId="0" borderId="0" xfId="0" applyNumberFormat="1" applyFont="1"/>
    <xf numFmtId="164" fontId="1800" fillId="0" borderId="0" xfId="0" applyNumberFormat="1" applyFont="1"/>
    <xf numFmtId="164" fontId="1801" fillId="0" borderId="0" xfId="0" applyNumberFormat="1" applyFont="1"/>
    <xf numFmtId="164" fontId="1802" fillId="0" borderId="0" xfId="0" applyNumberFormat="1" applyFont="1"/>
    <xf numFmtId="164" fontId="1803" fillId="0" borderId="0" xfId="0" applyNumberFormat="1" applyFont="1"/>
    <xf numFmtId="164" fontId="1804" fillId="0" borderId="0" xfId="0" applyNumberFormat="1" applyFont="1"/>
    <xf numFmtId="0" fontId="1805" fillId="0" borderId="0" xfId="0" applyFont="1"/>
    <xf numFmtId="164" fontId="1806" fillId="0" borderId="0" xfId="0" applyNumberFormat="1" applyFont="1"/>
    <xf numFmtId="164" fontId="1807" fillId="0" borderId="0" xfId="0" applyNumberFormat="1" applyFont="1"/>
    <xf numFmtId="164" fontId="1808" fillId="0" borderId="0" xfId="0" applyNumberFormat="1" applyFont="1"/>
    <xf numFmtId="164" fontId="1809" fillId="0" borderId="0" xfId="0" applyNumberFormat="1" applyFont="1"/>
    <xf numFmtId="164" fontId="1810" fillId="0" borderId="0" xfId="0" applyNumberFormat="1" applyFont="1"/>
    <xf numFmtId="164" fontId="1811" fillId="0" borderId="0" xfId="0" applyNumberFormat="1" applyFont="1"/>
    <xf numFmtId="164" fontId="1812" fillId="0" borderId="0" xfId="0" applyNumberFormat="1" applyFont="1"/>
    <xf numFmtId="0" fontId="1813" fillId="0" borderId="0" xfId="0" applyFont="1"/>
    <xf numFmtId="0" fontId="1815" fillId="0" borderId="0" xfId="0" applyFont="1" applyAlignment="1">
      <alignment wrapText="1"/>
    </xf>
    <xf numFmtId="0" fontId="1816" fillId="3" borderId="1" xfId="0" applyFont="1" applyFill="1" applyBorder="1" applyAlignment="1">
      <alignment wrapText="1"/>
    </xf>
    <xf numFmtId="0" fontId="1817" fillId="0" borderId="2" xfId="0" applyFont="1" applyBorder="1" applyAlignment="1">
      <alignment wrapText="1"/>
    </xf>
    <xf numFmtId="0" fontId="1818" fillId="4" borderId="1" xfId="0" applyFont="1" applyFill="1" applyBorder="1" applyAlignment="1">
      <alignment wrapText="1"/>
    </xf>
    <xf numFmtId="0" fontId="1819" fillId="0" borderId="2" xfId="0" applyFont="1" applyBorder="1" applyAlignment="1">
      <alignment wrapText="1"/>
    </xf>
    <xf numFmtId="0" fontId="1820" fillId="5" borderId="1" xfId="0" applyFont="1" applyFill="1" applyBorder="1" applyAlignment="1">
      <alignment wrapText="1"/>
    </xf>
    <xf numFmtId="0" fontId="1821" fillId="0" borderId="2" xfId="0" applyFont="1" applyBorder="1" applyAlignment="1">
      <alignment wrapText="1"/>
    </xf>
    <xf numFmtId="0" fontId="1822" fillId="6" borderId="1" xfId="0" applyFont="1" applyFill="1" applyBorder="1" applyAlignment="1">
      <alignment wrapText="1"/>
    </xf>
    <xf numFmtId="0" fontId="1823" fillId="0" borderId="2" xfId="0" applyFont="1" applyBorder="1" applyAlignment="1">
      <alignment wrapText="1"/>
    </xf>
    <xf numFmtId="0" fontId="1824" fillId="7" borderId="1" xfId="0" applyFont="1" applyFill="1" applyBorder="1" applyAlignment="1">
      <alignment wrapText="1"/>
    </xf>
    <xf numFmtId="0" fontId="1825" fillId="0" borderId="2" xfId="0" applyFont="1" applyBorder="1" applyAlignment="1">
      <alignment wrapText="1"/>
    </xf>
    <xf numFmtId="0" fontId="1826" fillId="8" borderId="1" xfId="0" applyFont="1" applyFill="1" applyBorder="1" applyAlignment="1">
      <alignment wrapText="1"/>
    </xf>
    <xf numFmtId="0" fontId="1827" fillId="0" borderId="2" xfId="0" applyFont="1" applyBorder="1" applyAlignment="1">
      <alignment wrapText="1"/>
    </xf>
    <xf numFmtId="0" fontId="1828" fillId="9" borderId="1" xfId="0" applyFont="1" applyFill="1" applyBorder="1" applyAlignment="1">
      <alignment wrapText="1"/>
    </xf>
    <xf numFmtId="0" fontId="1829" fillId="0" borderId="2" xfId="0" applyFont="1" applyBorder="1" applyAlignment="1">
      <alignment wrapText="1"/>
    </xf>
    <xf numFmtId="0" fontId="1830" fillId="0" borderId="0" xfId="0" applyFont="1" applyAlignment="1">
      <alignment horizontal="center" wrapText="1"/>
    </xf>
    <xf numFmtId="0" fontId="487" fillId="0" borderId="0" xfId="0" applyFont="1"/>
    <xf numFmtId="0" fontId="1831" fillId="0" borderId="0" xfId="0" applyFont="1"/>
    <xf numFmtId="0" fontId="1834" fillId="0" borderId="0" xfId="0" applyFont="1"/>
    <xf numFmtId="0" fontId="1835" fillId="0" borderId="0" xfId="0" applyFont="1" applyAlignment="1">
      <alignment wrapText="1"/>
    </xf>
    <xf numFmtId="0" fontId="1836" fillId="0" borderId="0" xfId="0" applyFont="1" applyAlignment="1">
      <alignment wrapText="1"/>
    </xf>
    <xf numFmtId="0" fontId="1830" fillId="0" borderId="0" xfId="0" applyFont="1"/>
    <xf numFmtId="0" fontId="1837" fillId="0" borderId="0" xfId="0" applyFont="1"/>
    <xf numFmtId="9" fontId="1830" fillId="0" borderId="0" xfId="0" applyNumberFormat="1" applyFont="1"/>
    <xf numFmtId="164" fontId="1831" fillId="0" borderId="0" xfId="1" applyNumberFormat="1" applyFont="1" applyAlignment="1">
      <alignment horizontal="center" wrapText="1"/>
    </xf>
    <xf numFmtId="164" fontId="1831" fillId="0" borderId="0" xfId="1" applyNumberFormat="1" applyFont="1" applyAlignment="1">
      <alignment horizontal="center"/>
    </xf>
    <xf numFmtId="164" fontId="1833" fillId="0" borderId="0" xfId="1" applyNumberFormat="1" applyFont="1" applyFill="1" applyAlignment="1">
      <alignment horizontal="center"/>
    </xf>
    <xf numFmtId="164" fontId="0" fillId="0" borderId="0" xfId="1" applyNumberFormat="1" applyFont="1" applyAlignment="1">
      <alignment horizontal="center"/>
    </xf>
    <xf numFmtId="164" fontId="1831" fillId="0" borderId="3" xfId="1" applyNumberFormat="1" applyFont="1" applyBorder="1" applyAlignment="1">
      <alignment horizontal="center"/>
    </xf>
    <xf numFmtId="164" fontId="1833" fillId="0" borderId="3" xfId="1" applyNumberFormat="1" applyFont="1" applyFill="1" applyBorder="1" applyAlignment="1">
      <alignment horizontal="center"/>
    </xf>
    <xf numFmtId="0" fontId="1" fillId="0" borderId="0" xfId="0" applyFont="1" applyAlignment="1">
      <alignment horizontal="left" vertical="top" wrapText="1"/>
    </xf>
    <xf numFmtId="0" fontId="0" fillId="0" borderId="0" xfId="0"/>
    <xf numFmtId="0" fontId="0" fillId="0" borderId="0" xfId="0" applyFont="1"/>
    <xf numFmtId="9" fontId="0" fillId="0" borderId="0" xfId="0" applyNumberFormat="1" applyFont="1"/>
    <xf numFmtId="8" fontId="0" fillId="0" borderId="0" xfId="0" applyNumberFormat="1"/>
    <xf numFmtId="10" fontId="0" fillId="0" borderId="0" xfId="0" applyNumberFormat="1"/>
    <xf numFmtId="43" fontId="0" fillId="0" borderId="0" xfId="2" applyFont="1"/>
    <xf numFmtId="8" fontId="1830" fillId="0" borderId="0" xfId="0" applyNumberFormat="1" applyFont="1"/>
    <xf numFmtId="0" fontId="1830" fillId="0" borderId="0" xfId="0" applyFont="1" applyAlignment="1">
      <alignment horizontal="center"/>
    </xf>
    <xf numFmtId="0" fontId="1830" fillId="0" borderId="3" xfId="0" applyFont="1" applyBorder="1" applyAlignment="1">
      <alignment horizontal="center"/>
    </xf>
    <xf numFmtId="43" fontId="0" fillId="0" borderId="3" xfId="2" applyFont="1" applyBorder="1"/>
    <xf numFmtId="43" fontId="1838" fillId="0" borderId="0" xfId="2" applyFont="1"/>
    <xf numFmtId="0" fontId="0" fillId="0" borderId="0" xfId="0" applyAlignment="1">
      <alignment horizontal="right"/>
    </xf>
    <xf numFmtId="44" fontId="0" fillId="0" borderId="0" xfId="3" applyFont="1"/>
    <xf numFmtId="0" fontId="1830" fillId="0" borderId="0" xfId="0" applyFont="1" applyAlignment="1">
      <alignment horizontal="right"/>
    </xf>
    <xf numFmtId="44" fontId="1830" fillId="0" borderId="0" xfId="3" applyFont="1"/>
    <xf numFmtId="0" fontId="0" fillId="0" borderId="0" xfId="0" applyAlignment="1">
      <alignment horizontal="center"/>
    </xf>
    <xf numFmtId="0" fontId="1830" fillId="0" borderId="0" xfId="0" applyFont="1" applyAlignment="1">
      <alignment wrapText="1"/>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6"/>
  <sheetViews>
    <sheetView workbookViewId="0">
      <selection sqref="A1:XFD1048576"/>
    </sheetView>
  </sheetViews>
  <sheetFormatPr defaultRowHeight="14.4" x14ac:dyDescent="0.3"/>
  <cols>
    <col min="2" max="2" width="2.77734375" customWidth="1"/>
    <col min="3" max="3" width="17" customWidth="1"/>
    <col min="4" max="4" width="42.6640625" bestFit="1" customWidth="1"/>
    <col min="5" max="15" width="14" customWidth="1"/>
  </cols>
  <sheetData>
    <row r="1" spans="1:17" x14ac:dyDescent="0.3">
      <c r="C1" s="1" t="s">
        <v>0</v>
      </c>
    </row>
    <row r="2" spans="1:17" x14ac:dyDescent="0.3">
      <c r="C2" s="2" t="s">
        <v>1</v>
      </c>
    </row>
    <row r="4" spans="1:17" ht="57.6" x14ac:dyDescent="0.3">
      <c r="A4" s="1842" t="s">
        <v>234</v>
      </c>
      <c r="C4" s="3" t="s">
        <v>2</v>
      </c>
    </row>
    <row r="5" spans="1:17" ht="69" x14ac:dyDescent="0.3">
      <c r="C5" s="4" t="s">
        <v>3</v>
      </c>
      <c r="D5" s="4" t="s">
        <v>4</v>
      </c>
      <c r="E5" s="5" t="s">
        <v>5</v>
      </c>
      <c r="F5" s="5" t="s">
        <v>6</v>
      </c>
      <c r="G5" s="5" t="s">
        <v>7</v>
      </c>
      <c r="H5" s="5" t="s">
        <v>8</v>
      </c>
      <c r="I5" s="5" t="s">
        <v>9</v>
      </c>
      <c r="J5" s="5" t="s">
        <v>10</v>
      </c>
      <c r="K5" s="5" t="s">
        <v>11</v>
      </c>
      <c r="L5" s="5" t="s">
        <v>12</v>
      </c>
      <c r="M5" s="5" t="s">
        <v>13</v>
      </c>
      <c r="N5" s="5" t="s">
        <v>14</v>
      </c>
      <c r="O5" s="5" t="s">
        <v>15</v>
      </c>
      <c r="Q5" s="6" t="s">
        <v>16</v>
      </c>
    </row>
    <row r="6" spans="1:17" x14ac:dyDescent="0.3">
      <c r="A6" t="s">
        <v>235</v>
      </c>
      <c r="C6" s="7" t="s">
        <v>17</v>
      </c>
      <c r="D6" s="7" t="s">
        <v>18</v>
      </c>
      <c r="E6" s="8">
        <v>0</v>
      </c>
      <c r="F6" s="9">
        <v>5.8999999999999997E-2</v>
      </c>
      <c r="G6" s="10">
        <v>0.11799999999999999</v>
      </c>
      <c r="H6" s="11">
        <v>0.17599999999999999</v>
      </c>
      <c r="I6" s="12">
        <v>0.23499999999999999</v>
      </c>
      <c r="J6" s="13">
        <v>0.29399999999999998</v>
      </c>
      <c r="K6" s="14">
        <v>0.35299999999999998</v>
      </c>
      <c r="L6" s="15">
        <v>0.41199999999999998</v>
      </c>
      <c r="M6" s="16">
        <v>0.47</v>
      </c>
      <c r="N6" s="17">
        <v>0.52900000000000003</v>
      </c>
      <c r="O6" s="18">
        <v>0.58799999999999997</v>
      </c>
      <c r="Q6" s="19">
        <v>0.03</v>
      </c>
    </row>
    <row r="7" spans="1:17" x14ac:dyDescent="0.3">
      <c r="A7" t="s">
        <v>235</v>
      </c>
      <c r="C7" s="20" t="s">
        <v>19</v>
      </c>
      <c r="D7" s="20" t="s">
        <v>20</v>
      </c>
      <c r="E7" s="21">
        <v>0</v>
      </c>
      <c r="F7" s="22">
        <v>3.9E-2</v>
      </c>
      <c r="G7" s="23">
        <v>7.8E-2</v>
      </c>
      <c r="H7" s="24">
        <v>0.11799999999999999</v>
      </c>
      <c r="I7" s="25">
        <v>0.157</v>
      </c>
      <c r="J7" s="26">
        <v>0.19600000000000001</v>
      </c>
      <c r="K7" s="27">
        <v>0.23499999999999999</v>
      </c>
      <c r="L7" s="28">
        <v>0.27400000000000002</v>
      </c>
      <c r="M7" s="29">
        <v>0.314</v>
      </c>
      <c r="N7" s="30">
        <v>0.35299999999999998</v>
      </c>
      <c r="O7" s="31">
        <v>0.39200000000000002</v>
      </c>
      <c r="Q7" s="32">
        <v>7.0000000000000007E-2</v>
      </c>
    </row>
    <row r="8" spans="1:17" x14ac:dyDescent="0.3">
      <c r="A8" t="s">
        <v>235</v>
      </c>
      <c r="C8" s="33" t="s">
        <v>21</v>
      </c>
      <c r="D8" s="33" t="s">
        <v>22</v>
      </c>
      <c r="E8" s="34">
        <v>0.68600000000000005</v>
      </c>
      <c r="F8" s="35">
        <v>0.61699999999999999</v>
      </c>
      <c r="G8" s="36">
        <v>0.54900000000000004</v>
      </c>
      <c r="H8" s="37">
        <v>0.48</v>
      </c>
      <c r="I8" s="38">
        <v>0.41199999999999998</v>
      </c>
      <c r="J8" s="39">
        <v>0.34300000000000003</v>
      </c>
      <c r="K8" s="40">
        <v>0.27400000000000002</v>
      </c>
      <c r="L8" s="41">
        <v>0.20599999999999999</v>
      </c>
      <c r="M8" s="42">
        <v>0.13700000000000001</v>
      </c>
      <c r="N8" s="43">
        <v>6.9000000000000006E-2</v>
      </c>
      <c r="O8" s="44">
        <v>0</v>
      </c>
      <c r="Q8" s="45">
        <v>0.03</v>
      </c>
    </row>
    <row r="9" spans="1:17" x14ac:dyDescent="0.3">
      <c r="A9" t="s">
        <v>235</v>
      </c>
      <c r="C9" s="46" t="s">
        <v>23</v>
      </c>
      <c r="D9" s="46" t="s">
        <v>24</v>
      </c>
      <c r="E9" s="47">
        <v>0.29399999999999998</v>
      </c>
      <c r="F9" s="48">
        <v>0.26500000000000001</v>
      </c>
      <c r="G9" s="49">
        <v>0.23499999999999999</v>
      </c>
      <c r="H9" s="50">
        <v>0.20599999999999999</v>
      </c>
      <c r="I9" s="51">
        <v>0.17599999999999999</v>
      </c>
      <c r="J9" s="52">
        <v>0.14699999999999999</v>
      </c>
      <c r="K9" s="53">
        <v>0.11799999999999999</v>
      </c>
      <c r="L9" s="54">
        <v>8.7999999999999995E-2</v>
      </c>
      <c r="M9" s="55">
        <v>5.8999999999999997E-2</v>
      </c>
      <c r="N9" s="56">
        <v>2.9000000000000001E-2</v>
      </c>
      <c r="O9" s="57">
        <v>0</v>
      </c>
      <c r="Q9" s="58">
        <v>7.0000000000000007E-2</v>
      </c>
    </row>
    <row r="10" spans="1:17" x14ac:dyDescent="0.3">
      <c r="D10" s="59" t="s">
        <v>25</v>
      </c>
      <c r="E10" s="60">
        <v>0.02</v>
      </c>
      <c r="F10" s="61">
        <v>0.02</v>
      </c>
      <c r="G10" s="62">
        <v>0.02</v>
      </c>
      <c r="H10" s="63">
        <v>0.02</v>
      </c>
      <c r="I10" s="64">
        <v>0.02</v>
      </c>
      <c r="J10" s="65">
        <v>0.02</v>
      </c>
      <c r="K10" s="66">
        <v>0.02</v>
      </c>
      <c r="L10" s="67">
        <v>0.02</v>
      </c>
      <c r="M10" s="68">
        <v>0.02</v>
      </c>
      <c r="N10" s="69">
        <v>0.02</v>
      </c>
      <c r="O10" s="70">
        <v>0.02</v>
      </c>
      <c r="Q10" s="71" t="s">
        <v>26</v>
      </c>
    </row>
    <row r="11" spans="1:17" x14ac:dyDescent="0.3">
      <c r="Q11" s="72" t="s">
        <v>26</v>
      </c>
    </row>
    <row r="12" spans="1:17" x14ac:dyDescent="0.3">
      <c r="C12" s="73" t="s">
        <v>27</v>
      </c>
      <c r="D12" s="73"/>
      <c r="E12" s="74">
        <v>4.1160000000000002E-2</v>
      </c>
      <c r="F12" s="74">
        <v>4.156E-2</v>
      </c>
      <c r="G12" s="74">
        <v>4.1919999999999999E-2</v>
      </c>
      <c r="H12" s="74">
        <v>4.2360000000000002E-2</v>
      </c>
      <c r="I12" s="74">
        <v>4.2720000000000001E-2</v>
      </c>
      <c r="J12" s="74">
        <v>4.3119999999999999E-2</v>
      </c>
      <c r="K12" s="74">
        <v>4.3520000000000003E-2</v>
      </c>
      <c r="L12" s="74">
        <v>4.3880000000000002E-2</v>
      </c>
      <c r="M12" s="74">
        <v>4.4319999999999998E-2</v>
      </c>
      <c r="N12" s="74">
        <v>4.4679999999999997E-2</v>
      </c>
      <c r="O12" s="74">
        <v>4.5080000000000002E-2</v>
      </c>
      <c r="P12" s="75" t="s">
        <v>26</v>
      </c>
      <c r="Q12" s="76" t="s">
        <v>26</v>
      </c>
    </row>
    <row r="14" spans="1:17" x14ac:dyDescent="0.3">
      <c r="C14" s="77" t="s">
        <v>28</v>
      </c>
    </row>
    <row r="15" spans="1:17" ht="69" x14ac:dyDescent="0.3">
      <c r="C15" s="78" t="s">
        <v>3</v>
      </c>
      <c r="D15" s="78" t="s">
        <v>4</v>
      </c>
      <c r="E15" s="79" t="s">
        <v>29</v>
      </c>
      <c r="F15" s="79" t="s">
        <v>30</v>
      </c>
      <c r="G15" s="79" t="s">
        <v>31</v>
      </c>
      <c r="H15" s="79" t="s">
        <v>32</v>
      </c>
      <c r="I15" s="79" t="s">
        <v>33</v>
      </c>
      <c r="J15" s="79" t="s">
        <v>34</v>
      </c>
      <c r="K15" s="79" t="s">
        <v>35</v>
      </c>
      <c r="L15" s="79" t="s">
        <v>36</v>
      </c>
      <c r="M15" s="79" t="s">
        <v>37</v>
      </c>
      <c r="N15" s="79" t="s">
        <v>38</v>
      </c>
      <c r="O15" s="79" t="s">
        <v>39</v>
      </c>
      <c r="Q15" s="80" t="s">
        <v>16</v>
      </c>
    </row>
    <row r="16" spans="1:17" x14ac:dyDescent="0.3">
      <c r="A16" t="s">
        <v>235</v>
      </c>
      <c r="C16" s="81" t="s">
        <v>40</v>
      </c>
      <c r="D16" s="81" t="s">
        <v>41</v>
      </c>
      <c r="E16" s="82">
        <v>0</v>
      </c>
      <c r="F16" s="83">
        <v>2.9000000000000001E-2</v>
      </c>
      <c r="G16" s="84">
        <v>5.7000000000000002E-2</v>
      </c>
      <c r="H16" s="85">
        <v>8.5999999999999993E-2</v>
      </c>
      <c r="I16" s="86">
        <v>0.114</v>
      </c>
      <c r="J16" s="87">
        <v>0.14299999999999999</v>
      </c>
      <c r="K16" s="88">
        <v>0.17199999999999999</v>
      </c>
      <c r="L16" s="89">
        <v>0.2</v>
      </c>
      <c r="M16" s="90">
        <v>0.22900000000000001</v>
      </c>
      <c r="N16" s="91">
        <v>0.25700000000000001</v>
      </c>
      <c r="O16" s="92">
        <v>0.28599999999999998</v>
      </c>
      <c r="Q16" s="93">
        <v>0.04</v>
      </c>
    </row>
    <row r="17" spans="1:17" x14ac:dyDescent="0.3">
      <c r="A17" t="s">
        <v>235</v>
      </c>
      <c r="C17" s="94" t="s">
        <v>42</v>
      </c>
      <c r="D17" s="94" t="s">
        <v>43</v>
      </c>
      <c r="E17" s="95">
        <v>0</v>
      </c>
      <c r="F17" s="96">
        <v>2.4E-2</v>
      </c>
      <c r="G17" s="97">
        <v>4.8000000000000001E-2</v>
      </c>
      <c r="H17" s="98">
        <v>7.1999999999999995E-2</v>
      </c>
      <c r="I17" s="99">
        <v>9.6000000000000002E-2</v>
      </c>
      <c r="J17" s="100">
        <v>0.12</v>
      </c>
      <c r="K17" s="101">
        <v>0.14399999999999999</v>
      </c>
      <c r="L17" s="102">
        <v>0.16800000000000001</v>
      </c>
      <c r="M17" s="103">
        <v>0.191</v>
      </c>
      <c r="N17" s="104">
        <v>0.215</v>
      </c>
      <c r="O17" s="105">
        <v>0.23899999999999999</v>
      </c>
      <c r="Q17" s="106">
        <v>0.04</v>
      </c>
    </row>
    <row r="18" spans="1:17" x14ac:dyDescent="0.3">
      <c r="A18" t="s">
        <v>235</v>
      </c>
      <c r="C18" s="107" t="s">
        <v>44</v>
      </c>
      <c r="D18" s="107" t="s">
        <v>45</v>
      </c>
      <c r="E18" s="108">
        <v>0</v>
      </c>
      <c r="F18" s="109">
        <v>6.0000000000000001E-3</v>
      </c>
      <c r="G18" s="110">
        <v>1.2999999999999999E-2</v>
      </c>
      <c r="H18" s="111">
        <v>1.7999999999999999E-2</v>
      </c>
      <c r="I18" s="112">
        <v>2.5000000000000001E-2</v>
      </c>
      <c r="J18" s="113">
        <v>3.1E-2</v>
      </c>
      <c r="K18" s="114">
        <v>3.6999999999999998E-2</v>
      </c>
      <c r="L18" s="115">
        <v>4.3999999999999997E-2</v>
      </c>
      <c r="M18" s="116">
        <v>0.05</v>
      </c>
      <c r="N18" s="117">
        <v>5.7000000000000002E-2</v>
      </c>
      <c r="O18" s="118">
        <v>6.3E-2</v>
      </c>
      <c r="Q18" s="119">
        <v>0.05</v>
      </c>
    </row>
    <row r="19" spans="1:17" x14ac:dyDescent="0.3">
      <c r="A19" t="s">
        <v>235</v>
      </c>
      <c r="C19" s="120" t="s">
        <v>46</v>
      </c>
      <c r="D19" s="120" t="s">
        <v>47</v>
      </c>
      <c r="E19" s="121">
        <v>0</v>
      </c>
      <c r="F19" s="122">
        <v>2.9000000000000001E-2</v>
      </c>
      <c r="G19" s="123">
        <v>5.8000000000000003E-2</v>
      </c>
      <c r="H19" s="124">
        <v>8.6999999999999994E-2</v>
      </c>
      <c r="I19" s="125">
        <v>0.11600000000000001</v>
      </c>
      <c r="J19" s="126">
        <v>0.14499999999999999</v>
      </c>
      <c r="K19" s="127">
        <v>0.17399999999999999</v>
      </c>
      <c r="L19" s="128">
        <v>0.20300000000000001</v>
      </c>
      <c r="M19" s="129">
        <v>0.23200000000000001</v>
      </c>
      <c r="N19" s="130">
        <v>0.26100000000000001</v>
      </c>
      <c r="O19" s="131">
        <v>0.28999999999999998</v>
      </c>
      <c r="Q19" s="132">
        <v>0.05</v>
      </c>
    </row>
    <row r="20" spans="1:17" x14ac:dyDescent="0.3">
      <c r="A20" t="s">
        <v>235</v>
      </c>
      <c r="C20" s="133" t="s">
        <v>48</v>
      </c>
      <c r="D20" s="133" t="s">
        <v>49</v>
      </c>
      <c r="E20" s="134">
        <v>0</v>
      </c>
      <c r="F20" s="135">
        <v>0.01</v>
      </c>
      <c r="G20" s="136">
        <v>0.02</v>
      </c>
      <c r="H20" s="137">
        <v>3.1E-2</v>
      </c>
      <c r="I20" s="138">
        <v>4.1000000000000002E-2</v>
      </c>
      <c r="J20" s="139">
        <v>5.0999999999999997E-2</v>
      </c>
      <c r="K20" s="140">
        <v>6.0999999999999999E-2</v>
      </c>
      <c r="L20" s="141">
        <v>7.0999999999999994E-2</v>
      </c>
      <c r="M20" s="142">
        <v>8.2000000000000003E-2</v>
      </c>
      <c r="N20" s="143">
        <v>9.1999999999999998E-2</v>
      </c>
      <c r="O20" s="144">
        <v>0.10199999999999999</v>
      </c>
      <c r="Q20" s="145">
        <v>0.08</v>
      </c>
    </row>
    <row r="21" spans="1:17" x14ac:dyDescent="0.3">
      <c r="A21" t="s">
        <v>235</v>
      </c>
      <c r="C21" s="146" t="s">
        <v>50</v>
      </c>
      <c r="D21" s="146" t="s">
        <v>51</v>
      </c>
      <c r="E21" s="147">
        <v>0.28599999999999998</v>
      </c>
      <c r="F21" s="148">
        <v>0.25800000000000001</v>
      </c>
      <c r="G21" s="149">
        <v>0.22900000000000001</v>
      </c>
      <c r="H21" s="150">
        <v>0.2</v>
      </c>
      <c r="I21" s="151">
        <v>0.17199999999999999</v>
      </c>
      <c r="J21" s="152">
        <v>0.14299999999999999</v>
      </c>
      <c r="K21" s="153">
        <v>0.114</v>
      </c>
      <c r="L21" s="154">
        <v>8.5999999999999993E-2</v>
      </c>
      <c r="M21" s="155">
        <v>5.7000000000000002E-2</v>
      </c>
      <c r="N21" s="156">
        <v>2.9000000000000001E-2</v>
      </c>
      <c r="O21" s="157">
        <v>0</v>
      </c>
      <c r="Q21" s="158">
        <v>0.04</v>
      </c>
    </row>
    <row r="22" spans="1:17" x14ac:dyDescent="0.3">
      <c r="A22" t="s">
        <v>235</v>
      </c>
      <c r="C22" s="159" t="s">
        <v>52</v>
      </c>
      <c r="D22" s="159" t="s">
        <v>53</v>
      </c>
      <c r="E22" s="160">
        <v>0.13300000000000001</v>
      </c>
      <c r="F22" s="161">
        <v>0.12</v>
      </c>
      <c r="G22" s="162">
        <v>0.107</v>
      </c>
      <c r="H22" s="163">
        <v>9.2999999999999999E-2</v>
      </c>
      <c r="I22" s="164">
        <v>0.08</v>
      </c>
      <c r="J22" s="165">
        <v>6.7000000000000004E-2</v>
      </c>
      <c r="K22" s="166">
        <v>5.2999999999999999E-2</v>
      </c>
      <c r="L22" s="167">
        <v>0.04</v>
      </c>
      <c r="M22" s="168">
        <v>2.7E-2</v>
      </c>
      <c r="N22" s="169">
        <v>1.2999999999999999E-2</v>
      </c>
      <c r="O22" s="170">
        <v>0</v>
      </c>
      <c r="Q22" s="171">
        <v>0.04</v>
      </c>
    </row>
    <row r="23" spans="1:17" x14ac:dyDescent="0.3">
      <c r="A23" t="s">
        <v>235</v>
      </c>
      <c r="C23" s="172" t="s">
        <v>54</v>
      </c>
      <c r="D23" s="172" t="s">
        <v>55</v>
      </c>
      <c r="E23" s="173">
        <v>0.126</v>
      </c>
      <c r="F23" s="174">
        <v>0.112</v>
      </c>
      <c r="G23" s="175">
        <v>0.1</v>
      </c>
      <c r="H23" s="176">
        <v>8.7999999999999995E-2</v>
      </c>
      <c r="I23" s="177">
        <v>7.4999999999999997E-2</v>
      </c>
      <c r="J23" s="178">
        <v>6.3E-2</v>
      </c>
      <c r="K23" s="179">
        <v>5.0999999999999997E-2</v>
      </c>
      <c r="L23" s="180">
        <v>3.7999999999999999E-2</v>
      </c>
      <c r="M23" s="181">
        <v>2.5000000000000001E-2</v>
      </c>
      <c r="N23" s="182">
        <v>1.2999999999999999E-2</v>
      </c>
      <c r="O23" s="183">
        <v>0</v>
      </c>
      <c r="Q23" s="184">
        <v>0.04</v>
      </c>
    </row>
    <row r="24" spans="1:17" x14ac:dyDescent="0.3">
      <c r="A24" t="s">
        <v>235</v>
      </c>
      <c r="C24" s="185" t="s">
        <v>56</v>
      </c>
      <c r="D24" s="185" t="s">
        <v>57</v>
      </c>
      <c r="E24" s="186">
        <v>0.14099999999999999</v>
      </c>
      <c r="F24" s="187">
        <v>0.127</v>
      </c>
      <c r="G24" s="188">
        <v>0.113</v>
      </c>
      <c r="H24" s="189">
        <v>9.9000000000000005E-2</v>
      </c>
      <c r="I24" s="190">
        <v>8.5000000000000006E-2</v>
      </c>
      <c r="J24" s="191">
        <v>7.0000000000000007E-2</v>
      </c>
      <c r="K24" s="192">
        <v>5.6000000000000001E-2</v>
      </c>
      <c r="L24" s="193">
        <v>4.2000000000000003E-2</v>
      </c>
      <c r="M24" s="194">
        <v>2.8000000000000001E-2</v>
      </c>
      <c r="N24" s="195">
        <v>1.4E-2</v>
      </c>
      <c r="O24" s="196">
        <v>0</v>
      </c>
      <c r="Q24" s="197">
        <v>0.04</v>
      </c>
    </row>
    <row r="25" spans="1:17" x14ac:dyDescent="0.3">
      <c r="A25" t="s">
        <v>235</v>
      </c>
      <c r="C25" s="198" t="s">
        <v>23</v>
      </c>
      <c r="D25" s="198" t="s">
        <v>24</v>
      </c>
      <c r="E25" s="199">
        <v>0.29399999999999998</v>
      </c>
      <c r="F25" s="200">
        <v>0.26500000000000001</v>
      </c>
      <c r="G25" s="201">
        <v>0.23499999999999999</v>
      </c>
      <c r="H25" s="202">
        <v>0.20599999999999999</v>
      </c>
      <c r="I25" s="203">
        <v>0.17599999999999999</v>
      </c>
      <c r="J25" s="204">
        <v>0.14699999999999999</v>
      </c>
      <c r="K25" s="205">
        <v>0.11799999999999999</v>
      </c>
      <c r="L25" s="206">
        <v>8.7999999999999995E-2</v>
      </c>
      <c r="M25" s="207">
        <v>5.8999999999999997E-2</v>
      </c>
      <c r="N25" s="208">
        <v>2.9000000000000001E-2</v>
      </c>
      <c r="O25" s="209">
        <v>0</v>
      </c>
      <c r="Q25" s="210">
        <v>7.0000000000000007E-2</v>
      </c>
    </row>
    <row r="26" spans="1:17" x14ac:dyDescent="0.3">
      <c r="D26" s="211" t="s">
        <v>25</v>
      </c>
      <c r="E26" s="212">
        <v>0.02</v>
      </c>
      <c r="F26" s="213">
        <v>0.02</v>
      </c>
      <c r="G26" s="214">
        <v>0.02</v>
      </c>
      <c r="H26" s="215">
        <v>0.02</v>
      </c>
      <c r="I26" s="216">
        <v>0.02</v>
      </c>
      <c r="J26" s="217">
        <v>0.02</v>
      </c>
      <c r="K26" s="218">
        <v>0.02</v>
      </c>
      <c r="L26" s="219">
        <v>0.02</v>
      </c>
      <c r="M26" s="220">
        <v>0.02</v>
      </c>
      <c r="N26" s="221">
        <v>0.02</v>
      </c>
      <c r="O26" s="222">
        <v>0.02</v>
      </c>
      <c r="Q26" s="223" t="s">
        <v>26</v>
      </c>
    </row>
    <row r="27" spans="1:17" x14ac:dyDescent="0.3">
      <c r="Q27" s="224" t="s">
        <v>26</v>
      </c>
    </row>
    <row r="28" spans="1:17" x14ac:dyDescent="0.3">
      <c r="C28" s="225" t="s">
        <v>27</v>
      </c>
      <c r="D28" s="225"/>
      <c r="E28" s="226">
        <v>4.802E-2</v>
      </c>
      <c r="F28" s="226">
        <v>4.7899999999999998E-2</v>
      </c>
      <c r="G28" s="226">
        <v>4.7759999999999997E-2</v>
      </c>
      <c r="H28" s="226">
        <v>4.7669999999999997E-2</v>
      </c>
      <c r="I28" s="226">
        <v>4.7530000000000003E-2</v>
      </c>
      <c r="J28" s="226">
        <v>4.7410000000000001E-2</v>
      </c>
      <c r="K28" s="226">
        <v>4.7289999999999999E-2</v>
      </c>
      <c r="L28" s="226">
        <v>4.7149999999999997E-2</v>
      </c>
      <c r="M28" s="226">
        <v>4.7070000000000001E-2</v>
      </c>
      <c r="N28" s="226">
        <v>4.6929999999999999E-2</v>
      </c>
      <c r="O28" s="226">
        <v>4.6809999999999997E-2</v>
      </c>
      <c r="P28" s="227" t="s">
        <v>26</v>
      </c>
      <c r="Q28" s="228" t="s">
        <v>26</v>
      </c>
    </row>
    <row r="30" spans="1:17" x14ac:dyDescent="0.3">
      <c r="C30" s="229" t="s">
        <v>58</v>
      </c>
    </row>
    <row r="31" spans="1:17" ht="69" x14ac:dyDescent="0.3">
      <c r="C31" s="230" t="s">
        <v>3</v>
      </c>
      <c r="D31" s="230" t="s">
        <v>4</v>
      </c>
      <c r="E31" s="231" t="s">
        <v>59</v>
      </c>
      <c r="F31" s="231" t="s">
        <v>60</v>
      </c>
      <c r="G31" s="231" t="s">
        <v>61</v>
      </c>
      <c r="H31" s="231" t="s">
        <v>62</v>
      </c>
      <c r="I31" s="231" t="s">
        <v>63</v>
      </c>
      <c r="J31" s="231" t="s">
        <v>64</v>
      </c>
      <c r="K31" s="231" t="s">
        <v>65</v>
      </c>
      <c r="L31" s="231" t="s">
        <v>66</v>
      </c>
      <c r="M31" s="231" t="s">
        <v>67</v>
      </c>
      <c r="N31" s="231" t="s">
        <v>68</v>
      </c>
      <c r="O31" s="231" t="s">
        <v>69</v>
      </c>
      <c r="Q31" s="232" t="s">
        <v>16</v>
      </c>
    </row>
    <row r="32" spans="1:17" x14ac:dyDescent="0.3">
      <c r="A32" t="s">
        <v>235</v>
      </c>
      <c r="C32" s="233" t="s">
        <v>17</v>
      </c>
      <c r="D32" s="233" t="s">
        <v>18</v>
      </c>
      <c r="E32" s="234">
        <v>0</v>
      </c>
      <c r="F32" s="235">
        <v>1.4999999999999999E-2</v>
      </c>
      <c r="G32" s="236">
        <v>0.03</v>
      </c>
      <c r="H32" s="237">
        <v>4.3999999999999997E-2</v>
      </c>
      <c r="I32" s="238">
        <v>5.8999999999999997E-2</v>
      </c>
      <c r="J32" s="239">
        <v>7.2999999999999995E-2</v>
      </c>
      <c r="K32" s="240">
        <v>8.7999999999999995E-2</v>
      </c>
      <c r="L32" s="241">
        <v>0.10299999999999999</v>
      </c>
      <c r="M32" s="242">
        <v>0.11700000000000001</v>
      </c>
      <c r="N32" s="243">
        <v>0.13200000000000001</v>
      </c>
      <c r="O32" s="244">
        <v>0.14699999999999999</v>
      </c>
      <c r="Q32" s="245">
        <v>0.03</v>
      </c>
    </row>
    <row r="33" spans="1:17" x14ac:dyDescent="0.3">
      <c r="A33" t="s">
        <v>235</v>
      </c>
      <c r="C33" s="246" t="s">
        <v>70</v>
      </c>
      <c r="D33" s="246" t="s">
        <v>71</v>
      </c>
      <c r="E33" s="247">
        <v>0</v>
      </c>
      <c r="F33" s="248">
        <v>4.3999999999999997E-2</v>
      </c>
      <c r="G33" s="249">
        <v>8.7999999999999995E-2</v>
      </c>
      <c r="H33" s="250">
        <v>0.13200000000000001</v>
      </c>
      <c r="I33" s="251">
        <v>0.17599999999999999</v>
      </c>
      <c r="J33" s="252">
        <v>0.221</v>
      </c>
      <c r="K33" s="253">
        <v>0.26500000000000001</v>
      </c>
      <c r="L33" s="254">
        <v>0.309</v>
      </c>
      <c r="M33" s="255">
        <v>0.35299999999999998</v>
      </c>
      <c r="N33" s="256">
        <v>0.39700000000000002</v>
      </c>
      <c r="O33" s="257">
        <v>0.441</v>
      </c>
      <c r="Q33" s="258">
        <v>0.06</v>
      </c>
    </row>
    <row r="34" spans="1:17" x14ac:dyDescent="0.3">
      <c r="A34" t="s">
        <v>235</v>
      </c>
      <c r="C34" s="259" t="s">
        <v>19</v>
      </c>
      <c r="D34" s="259" t="s">
        <v>20</v>
      </c>
      <c r="E34" s="260">
        <v>0</v>
      </c>
      <c r="F34" s="261">
        <v>0.01</v>
      </c>
      <c r="G34" s="262">
        <v>1.9E-2</v>
      </c>
      <c r="H34" s="263">
        <v>0.03</v>
      </c>
      <c r="I34" s="264">
        <v>3.9E-2</v>
      </c>
      <c r="J34" s="265">
        <v>4.9000000000000002E-2</v>
      </c>
      <c r="K34" s="266">
        <v>5.8999999999999997E-2</v>
      </c>
      <c r="L34" s="267">
        <v>6.8000000000000005E-2</v>
      </c>
      <c r="M34" s="268">
        <v>7.9000000000000001E-2</v>
      </c>
      <c r="N34" s="269">
        <v>8.7999999999999995E-2</v>
      </c>
      <c r="O34" s="270">
        <v>9.8000000000000004E-2</v>
      </c>
      <c r="Q34" s="271">
        <v>7.0000000000000007E-2</v>
      </c>
    </row>
    <row r="35" spans="1:17" x14ac:dyDescent="0.3">
      <c r="A35" t="s">
        <v>235</v>
      </c>
      <c r="C35" s="272" t="s">
        <v>72</v>
      </c>
      <c r="D35" s="272" t="s">
        <v>73</v>
      </c>
      <c r="E35" s="273">
        <v>0</v>
      </c>
      <c r="F35" s="274">
        <v>2.9000000000000001E-2</v>
      </c>
      <c r="G35" s="275">
        <v>5.8999999999999997E-2</v>
      </c>
      <c r="H35" s="276">
        <v>8.7999999999999995E-2</v>
      </c>
      <c r="I35" s="277">
        <v>0.11799999999999999</v>
      </c>
      <c r="J35" s="278">
        <v>0.14699999999999999</v>
      </c>
      <c r="K35" s="279">
        <v>0.17599999999999999</v>
      </c>
      <c r="L35" s="280">
        <v>0.20599999999999999</v>
      </c>
      <c r="M35" s="281">
        <v>0.23499999999999999</v>
      </c>
      <c r="N35" s="282">
        <v>0.26500000000000001</v>
      </c>
      <c r="O35" s="283">
        <v>0.29399999999999998</v>
      </c>
      <c r="Q35" s="284">
        <v>0.22</v>
      </c>
    </row>
    <row r="36" spans="1:17" x14ac:dyDescent="0.3">
      <c r="A36" t="s">
        <v>235</v>
      </c>
      <c r="C36" s="285" t="s">
        <v>21</v>
      </c>
      <c r="D36" s="285" t="s">
        <v>22</v>
      </c>
      <c r="E36" s="286">
        <v>0.17100000000000001</v>
      </c>
      <c r="F36" s="287">
        <v>0.154</v>
      </c>
      <c r="G36" s="288">
        <v>0.13700000000000001</v>
      </c>
      <c r="H36" s="289">
        <v>0.12</v>
      </c>
      <c r="I36" s="290">
        <v>0.10299999999999999</v>
      </c>
      <c r="J36" s="291">
        <v>8.5999999999999993E-2</v>
      </c>
      <c r="K36" s="292">
        <v>6.8000000000000005E-2</v>
      </c>
      <c r="L36" s="293">
        <v>5.1999999999999998E-2</v>
      </c>
      <c r="M36" s="294">
        <v>3.4000000000000002E-2</v>
      </c>
      <c r="N36" s="295">
        <v>1.7999999999999999E-2</v>
      </c>
      <c r="O36" s="296">
        <v>0</v>
      </c>
      <c r="Q36" s="297">
        <v>0.03</v>
      </c>
    </row>
    <row r="37" spans="1:17" x14ac:dyDescent="0.3">
      <c r="A37" t="s">
        <v>235</v>
      </c>
      <c r="C37" s="298" t="s">
        <v>74</v>
      </c>
      <c r="D37" s="298" t="s">
        <v>75</v>
      </c>
      <c r="E37" s="299">
        <v>0.51500000000000001</v>
      </c>
      <c r="F37" s="300">
        <v>0.46300000000000002</v>
      </c>
      <c r="G37" s="301">
        <v>0.41199999999999998</v>
      </c>
      <c r="H37" s="302">
        <v>0.36</v>
      </c>
      <c r="I37" s="303">
        <v>0.309</v>
      </c>
      <c r="J37" s="304">
        <v>0.25700000000000001</v>
      </c>
      <c r="K37" s="305">
        <v>0.20599999999999999</v>
      </c>
      <c r="L37" s="306">
        <v>0.154</v>
      </c>
      <c r="M37" s="307">
        <v>0.10299999999999999</v>
      </c>
      <c r="N37" s="308">
        <v>5.0999999999999997E-2</v>
      </c>
      <c r="O37" s="309">
        <v>0</v>
      </c>
      <c r="Q37" s="310">
        <v>0.04</v>
      </c>
    </row>
    <row r="38" spans="1:17" x14ac:dyDescent="0.3">
      <c r="A38" t="s">
        <v>235</v>
      </c>
      <c r="C38" s="311" t="s">
        <v>23</v>
      </c>
      <c r="D38" s="311" t="s">
        <v>24</v>
      </c>
      <c r="E38" s="312">
        <v>0.29399999999999998</v>
      </c>
      <c r="F38" s="313">
        <v>0.26500000000000001</v>
      </c>
      <c r="G38" s="314">
        <v>0.23499999999999999</v>
      </c>
      <c r="H38" s="315">
        <v>0.20599999999999999</v>
      </c>
      <c r="I38" s="316">
        <v>0.17599999999999999</v>
      </c>
      <c r="J38" s="317">
        <v>0.14699999999999999</v>
      </c>
      <c r="K38" s="318">
        <v>0.11799999999999999</v>
      </c>
      <c r="L38" s="319">
        <v>8.7999999999999995E-2</v>
      </c>
      <c r="M38" s="320">
        <v>5.8999999999999997E-2</v>
      </c>
      <c r="N38" s="321">
        <v>2.9000000000000001E-2</v>
      </c>
      <c r="O38" s="322">
        <v>0</v>
      </c>
      <c r="Q38" s="323">
        <v>7.0000000000000007E-2</v>
      </c>
    </row>
    <row r="39" spans="1:17" x14ac:dyDescent="0.3">
      <c r="D39" s="324" t="s">
        <v>25</v>
      </c>
      <c r="E39" s="325">
        <v>0.02</v>
      </c>
      <c r="F39" s="326">
        <v>0.02</v>
      </c>
      <c r="G39" s="327">
        <v>0.02</v>
      </c>
      <c r="H39" s="328">
        <v>0.02</v>
      </c>
      <c r="I39" s="329">
        <v>0.02</v>
      </c>
      <c r="J39" s="330">
        <v>0.02</v>
      </c>
      <c r="K39" s="331">
        <v>0.02</v>
      </c>
      <c r="L39" s="332">
        <v>0.02</v>
      </c>
      <c r="M39" s="333">
        <v>0.02</v>
      </c>
      <c r="N39" s="334">
        <v>0.02</v>
      </c>
      <c r="O39" s="335">
        <v>0.02</v>
      </c>
      <c r="Q39" s="336" t="s">
        <v>26</v>
      </c>
    </row>
    <row r="40" spans="1:17" x14ac:dyDescent="0.3">
      <c r="Q40" s="337" t="s">
        <v>26</v>
      </c>
    </row>
    <row r="41" spans="1:17" x14ac:dyDescent="0.3">
      <c r="C41" s="338" t="s">
        <v>27</v>
      </c>
      <c r="D41" s="338"/>
      <c r="E41" s="339">
        <v>4.6309999999999997E-2</v>
      </c>
      <c r="F41" s="339">
        <v>5.1860000000000003E-2</v>
      </c>
      <c r="G41" s="339">
        <v>5.7529999999999998E-2</v>
      </c>
      <c r="H41" s="339">
        <v>6.3119999999999996E-2</v>
      </c>
      <c r="I41" s="339">
        <v>6.8790000000000004E-2</v>
      </c>
      <c r="J41" s="339">
        <v>7.4370000000000006E-2</v>
      </c>
      <c r="K41" s="339">
        <v>7.9930000000000001E-2</v>
      </c>
      <c r="L41" s="339">
        <v>8.5589999999999999E-2</v>
      </c>
      <c r="M41" s="339">
        <v>9.1189999999999993E-2</v>
      </c>
      <c r="N41" s="339">
        <v>9.6850000000000006E-2</v>
      </c>
      <c r="O41" s="339">
        <v>0.10241</v>
      </c>
      <c r="P41" s="340" t="s">
        <v>26</v>
      </c>
      <c r="Q41" s="341" t="s">
        <v>26</v>
      </c>
    </row>
    <row r="43" spans="1:17" x14ac:dyDescent="0.3">
      <c r="C43" s="342" t="s">
        <v>76</v>
      </c>
    </row>
    <row r="44" spans="1:17" ht="69" x14ac:dyDescent="0.3">
      <c r="C44" s="343" t="s">
        <v>3</v>
      </c>
      <c r="D44" s="343" t="s">
        <v>4</v>
      </c>
      <c r="E44" s="344" t="s">
        <v>77</v>
      </c>
      <c r="F44" s="344" t="s">
        <v>78</v>
      </c>
      <c r="G44" s="344" t="s">
        <v>79</v>
      </c>
      <c r="H44" s="344" t="s">
        <v>80</v>
      </c>
      <c r="I44" s="344" t="s">
        <v>81</v>
      </c>
      <c r="J44" s="344" t="s">
        <v>82</v>
      </c>
      <c r="K44" s="344" t="s">
        <v>83</v>
      </c>
      <c r="L44" s="344" t="s">
        <v>84</v>
      </c>
      <c r="M44" s="344" t="s">
        <v>85</v>
      </c>
      <c r="N44" s="344" t="s">
        <v>86</v>
      </c>
      <c r="O44" s="344" t="s">
        <v>87</v>
      </c>
      <c r="Q44" s="345" t="s">
        <v>16</v>
      </c>
    </row>
    <row r="45" spans="1:17" x14ac:dyDescent="0.3">
      <c r="A45" t="s">
        <v>235</v>
      </c>
      <c r="C45" s="346" t="s">
        <v>88</v>
      </c>
      <c r="D45" s="346" t="s">
        <v>89</v>
      </c>
      <c r="E45" s="347">
        <v>0</v>
      </c>
      <c r="F45" s="348">
        <v>0.03</v>
      </c>
      <c r="G45" s="349">
        <v>0.06</v>
      </c>
      <c r="H45" s="350">
        <v>0.09</v>
      </c>
      <c r="I45" s="351">
        <v>0.11899999999999999</v>
      </c>
      <c r="J45" s="352">
        <v>0.14899999999999999</v>
      </c>
      <c r="K45" s="353">
        <v>0.17899999999999999</v>
      </c>
      <c r="L45" s="354">
        <v>0.20899999999999999</v>
      </c>
      <c r="M45" s="355">
        <v>0.23899999999999999</v>
      </c>
      <c r="N45" s="356">
        <v>0.26900000000000002</v>
      </c>
      <c r="O45" s="357">
        <v>0.29799999999999999</v>
      </c>
      <c r="Q45" s="358">
        <v>0.08</v>
      </c>
    </row>
    <row r="46" spans="1:17" x14ac:dyDescent="0.3">
      <c r="A46" t="s">
        <v>235</v>
      </c>
      <c r="C46" s="359" t="s">
        <v>90</v>
      </c>
      <c r="D46" s="359" t="s">
        <v>91</v>
      </c>
      <c r="E46" s="360">
        <v>0</v>
      </c>
      <c r="F46" s="361">
        <v>2.5999999999999999E-2</v>
      </c>
      <c r="G46" s="362">
        <v>5.1999999999999998E-2</v>
      </c>
      <c r="H46" s="363">
        <v>7.8E-2</v>
      </c>
      <c r="I46" s="364">
        <v>0.104</v>
      </c>
      <c r="J46" s="365">
        <v>0.13</v>
      </c>
      <c r="K46" s="366">
        <v>0.156</v>
      </c>
      <c r="L46" s="367">
        <v>0.182</v>
      </c>
      <c r="M46" s="368">
        <v>0.20799999999999999</v>
      </c>
      <c r="N46" s="369">
        <v>0.23400000000000001</v>
      </c>
      <c r="O46" s="370">
        <v>0.26</v>
      </c>
      <c r="Q46" s="371">
        <v>0.08</v>
      </c>
    </row>
    <row r="47" spans="1:17" x14ac:dyDescent="0.3">
      <c r="A47" t="s">
        <v>235</v>
      </c>
      <c r="C47" s="372" t="s">
        <v>92</v>
      </c>
      <c r="D47" s="372" t="s">
        <v>93</v>
      </c>
      <c r="E47" s="373">
        <v>0</v>
      </c>
      <c r="F47" s="374">
        <v>3.0000000000000001E-3</v>
      </c>
      <c r="G47" s="375">
        <v>6.0000000000000001E-3</v>
      </c>
      <c r="H47" s="376">
        <v>8.0000000000000002E-3</v>
      </c>
      <c r="I47" s="377">
        <v>1.2E-2</v>
      </c>
      <c r="J47" s="378">
        <v>1.4999999999999999E-2</v>
      </c>
      <c r="K47" s="379">
        <v>1.7999999999999999E-2</v>
      </c>
      <c r="L47" s="380">
        <v>2.1000000000000001E-2</v>
      </c>
      <c r="M47" s="381">
        <v>2.3E-2</v>
      </c>
      <c r="N47" s="382">
        <v>2.5999999999999999E-2</v>
      </c>
      <c r="O47" s="383">
        <v>0.03</v>
      </c>
      <c r="Q47" s="384">
        <v>0.1</v>
      </c>
    </row>
    <row r="48" spans="1:17" x14ac:dyDescent="0.3">
      <c r="A48" t="s">
        <v>235</v>
      </c>
      <c r="C48" s="385" t="s">
        <v>46</v>
      </c>
      <c r="D48" s="385" t="s">
        <v>47</v>
      </c>
      <c r="E48" s="386">
        <v>0</v>
      </c>
      <c r="F48" s="387">
        <v>2.9000000000000001E-2</v>
      </c>
      <c r="G48" s="388">
        <v>5.8000000000000003E-2</v>
      </c>
      <c r="H48" s="389">
        <v>8.6999999999999994E-2</v>
      </c>
      <c r="I48" s="390">
        <v>0.11600000000000001</v>
      </c>
      <c r="J48" s="391">
        <v>0.14499999999999999</v>
      </c>
      <c r="K48" s="392">
        <v>0.17399999999999999</v>
      </c>
      <c r="L48" s="393">
        <v>0.20300000000000001</v>
      </c>
      <c r="M48" s="394">
        <v>0.23200000000000001</v>
      </c>
      <c r="N48" s="395">
        <v>0.26100000000000001</v>
      </c>
      <c r="O48" s="396">
        <v>0.28999999999999998</v>
      </c>
      <c r="Q48" s="397">
        <v>0.05</v>
      </c>
    </row>
    <row r="49" spans="1:17" x14ac:dyDescent="0.3">
      <c r="A49" t="s">
        <v>235</v>
      </c>
      <c r="C49" s="398" t="s">
        <v>48</v>
      </c>
      <c r="D49" s="398" t="s">
        <v>49</v>
      </c>
      <c r="E49" s="399">
        <v>0</v>
      </c>
      <c r="F49" s="400">
        <v>0.01</v>
      </c>
      <c r="G49" s="401">
        <v>0.02</v>
      </c>
      <c r="H49" s="402">
        <v>3.1E-2</v>
      </c>
      <c r="I49" s="403">
        <v>4.1000000000000002E-2</v>
      </c>
      <c r="J49" s="404">
        <v>5.0999999999999997E-2</v>
      </c>
      <c r="K49" s="405">
        <v>6.0999999999999999E-2</v>
      </c>
      <c r="L49" s="406">
        <v>7.0999999999999994E-2</v>
      </c>
      <c r="M49" s="407">
        <v>8.2000000000000003E-2</v>
      </c>
      <c r="N49" s="408">
        <v>9.1999999999999998E-2</v>
      </c>
      <c r="O49" s="409">
        <v>0.10199999999999999</v>
      </c>
      <c r="Q49" s="410">
        <v>0.08</v>
      </c>
    </row>
    <row r="50" spans="1:17" x14ac:dyDescent="0.3">
      <c r="A50" t="s">
        <v>235</v>
      </c>
      <c r="C50" s="411" t="s">
        <v>50</v>
      </c>
      <c r="D50" s="411" t="s">
        <v>51</v>
      </c>
      <c r="E50" s="412">
        <v>0.28599999999999998</v>
      </c>
      <c r="F50" s="413">
        <v>0.25800000000000001</v>
      </c>
      <c r="G50" s="414">
        <v>0.22900000000000001</v>
      </c>
      <c r="H50" s="415">
        <v>0.2</v>
      </c>
      <c r="I50" s="416">
        <v>0.17199999999999999</v>
      </c>
      <c r="J50" s="417">
        <v>0.14299999999999999</v>
      </c>
      <c r="K50" s="418">
        <v>0.114</v>
      </c>
      <c r="L50" s="419">
        <v>8.5999999999999993E-2</v>
      </c>
      <c r="M50" s="420">
        <v>5.7000000000000002E-2</v>
      </c>
      <c r="N50" s="421">
        <v>2.9000000000000001E-2</v>
      </c>
      <c r="O50" s="422">
        <v>0</v>
      </c>
      <c r="Q50" s="423">
        <v>0.04</v>
      </c>
    </row>
    <row r="51" spans="1:17" x14ac:dyDescent="0.3">
      <c r="A51" t="s">
        <v>235</v>
      </c>
      <c r="C51" s="424" t="s">
        <v>52</v>
      </c>
      <c r="D51" s="424" t="s">
        <v>53</v>
      </c>
      <c r="E51" s="425">
        <v>0.13300000000000001</v>
      </c>
      <c r="F51" s="426">
        <v>0.12</v>
      </c>
      <c r="G51" s="427">
        <v>0.107</v>
      </c>
      <c r="H51" s="428">
        <v>9.2999999999999999E-2</v>
      </c>
      <c r="I51" s="429">
        <v>0.08</v>
      </c>
      <c r="J51" s="430">
        <v>6.7000000000000004E-2</v>
      </c>
      <c r="K51" s="431">
        <v>5.2999999999999999E-2</v>
      </c>
      <c r="L51" s="432">
        <v>0.04</v>
      </c>
      <c r="M51" s="433">
        <v>2.7E-2</v>
      </c>
      <c r="N51" s="434">
        <v>1.2999999999999999E-2</v>
      </c>
      <c r="O51" s="435">
        <v>0</v>
      </c>
      <c r="Q51" s="436">
        <v>0.04</v>
      </c>
    </row>
    <row r="52" spans="1:17" x14ac:dyDescent="0.3">
      <c r="A52" t="s">
        <v>235</v>
      </c>
      <c r="C52" s="437" t="s">
        <v>54</v>
      </c>
      <c r="D52" s="437" t="s">
        <v>55</v>
      </c>
      <c r="E52" s="438">
        <v>0.126</v>
      </c>
      <c r="F52" s="439">
        <v>0.112</v>
      </c>
      <c r="G52" s="440">
        <v>0.1</v>
      </c>
      <c r="H52" s="441">
        <v>8.7999999999999995E-2</v>
      </c>
      <c r="I52" s="442">
        <v>7.4999999999999997E-2</v>
      </c>
      <c r="J52" s="443">
        <v>6.3E-2</v>
      </c>
      <c r="K52" s="444">
        <v>5.0999999999999997E-2</v>
      </c>
      <c r="L52" s="445">
        <v>3.7999999999999999E-2</v>
      </c>
      <c r="M52" s="446">
        <v>2.5000000000000001E-2</v>
      </c>
      <c r="N52" s="447">
        <v>1.2999999999999999E-2</v>
      </c>
      <c r="O52" s="448">
        <v>0</v>
      </c>
      <c r="Q52" s="449">
        <v>0.04</v>
      </c>
    </row>
    <row r="53" spans="1:17" x14ac:dyDescent="0.3">
      <c r="A53" t="s">
        <v>235</v>
      </c>
      <c r="C53" s="450" t="s">
        <v>56</v>
      </c>
      <c r="D53" s="450" t="s">
        <v>57</v>
      </c>
      <c r="E53" s="451">
        <v>0.14099999999999999</v>
      </c>
      <c r="F53" s="452">
        <v>0.127</v>
      </c>
      <c r="G53" s="453">
        <v>0.113</v>
      </c>
      <c r="H53" s="454">
        <v>9.9000000000000005E-2</v>
      </c>
      <c r="I53" s="455">
        <v>8.5000000000000006E-2</v>
      </c>
      <c r="J53" s="456">
        <v>7.0000000000000007E-2</v>
      </c>
      <c r="K53" s="457">
        <v>5.6000000000000001E-2</v>
      </c>
      <c r="L53" s="458">
        <v>4.2000000000000003E-2</v>
      </c>
      <c r="M53" s="459">
        <v>2.8000000000000001E-2</v>
      </c>
      <c r="N53" s="460">
        <v>1.4E-2</v>
      </c>
      <c r="O53" s="461">
        <v>0</v>
      </c>
      <c r="Q53" s="462">
        <v>0.04</v>
      </c>
    </row>
    <row r="54" spans="1:17" x14ac:dyDescent="0.3">
      <c r="A54" t="s">
        <v>235</v>
      </c>
      <c r="C54" s="463" t="s">
        <v>23</v>
      </c>
      <c r="D54" s="463" t="s">
        <v>24</v>
      </c>
      <c r="E54" s="464">
        <v>0.29399999999999998</v>
      </c>
      <c r="F54" s="465">
        <v>0.26500000000000001</v>
      </c>
      <c r="G54" s="466">
        <v>0.23499999999999999</v>
      </c>
      <c r="H54" s="467">
        <v>0.20599999999999999</v>
      </c>
      <c r="I54" s="468">
        <v>0.17599999999999999</v>
      </c>
      <c r="J54" s="469">
        <v>0.14699999999999999</v>
      </c>
      <c r="K54" s="470">
        <v>0.11799999999999999</v>
      </c>
      <c r="L54" s="471">
        <v>8.7999999999999995E-2</v>
      </c>
      <c r="M54" s="472">
        <v>5.8999999999999997E-2</v>
      </c>
      <c r="N54" s="473">
        <v>2.9000000000000001E-2</v>
      </c>
      <c r="O54" s="474">
        <v>0</v>
      </c>
      <c r="Q54" s="475">
        <v>7.0000000000000007E-2</v>
      </c>
    </row>
    <row r="55" spans="1:17" x14ac:dyDescent="0.3">
      <c r="D55" s="476" t="s">
        <v>25</v>
      </c>
      <c r="E55" s="477">
        <v>0.02</v>
      </c>
      <c r="F55" s="478">
        <v>0.02</v>
      </c>
      <c r="G55" s="479">
        <v>0.02</v>
      </c>
      <c r="H55" s="480">
        <v>0.02</v>
      </c>
      <c r="I55" s="481">
        <v>0.02</v>
      </c>
      <c r="J55" s="482">
        <v>0.02</v>
      </c>
      <c r="K55" s="483">
        <v>0.02</v>
      </c>
      <c r="L55" s="484">
        <v>0.02</v>
      </c>
      <c r="M55" s="485">
        <v>0.02</v>
      </c>
      <c r="N55" s="486">
        <v>0.02</v>
      </c>
      <c r="O55" s="487">
        <v>0.02</v>
      </c>
      <c r="Q55" s="488" t="s">
        <v>26</v>
      </c>
    </row>
    <row r="56" spans="1:17" x14ac:dyDescent="0.3">
      <c r="Q56" s="489" t="s">
        <v>26</v>
      </c>
    </row>
    <row r="57" spans="1:17" x14ac:dyDescent="0.3">
      <c r="C57" s="490" t="s">
        <v>27</v>
      </c>
      <c r="D57" s="490"/>
      <c r="E57" s="491">
        <v>4.802E-2</v>
      </c>
      <c r="F57" s="491">
        <v>5.0259999999999999E-2</v>
      </c>
      <c r="G57" s="491">
        <v>5.2470000000000003E-2</v>
      </c>
      <c r="H57" s="491">
        <v>5.4690000000000003E-2</v>
      </c>
      <c r="I57" s="491">
        <v>5.6919999999999998E-2</v>
      </c>
      <c r="J57" s="491">
        <v>5.9159999999999997E-2</v>
      </c>
      <c r="K57" s="491">
        <v>6.1400000000000003E-2</v>
      </c>
      <c r="L57" s="491">
        <v>6.361E-2</v>
      </c>
      <c r="M57" s="491">
        <v>6.583E-2</v>
      </c>
      <c r="N57" s="491">
        <v>6.8040000000000003E-2</v>
      </c>
      <c r="O57" s="491">
        <v>7.0300000000000001E-2</v>
      </c>
      <c r="P57" s="492" t="s">
        <v>26</v>
      </c>
      <c r="Q57" s="493" t="s">
        <v>26</v>
      </c>
    </row>
    <row r="59" spans="1:17" x14ac:dyDescent="0.3">
      <c r="C59" s="494" t="s">
        <v>94</v>
      </c>
    </row>
    <row r="60" spans="1:17" ht="69" x14ac:dyDescent="0.3">
      <c r="C60" s="495" t="s">
        <v>3</v>
      </c>
      <c r="D60" s="495" t="s">
        <v>4</v>
      </c>
      <c r="E60" s="496" t="s">
        <v>95</v>
      </c>
      <c r="F60" s="496" t="s">
        <v>96</v>
      </c>
      <c r="G60" s="496" t="s">
        <v>97</v>
      </c>
      <c r="H60" s="496" t="s">
        <v>98</v>
      </c>
      <c r="I60" s="496" t="s">
        <v>99</v>
      </c>
      <c r="J60" s="496" t="s">
        <v>100</v>
      </c>
      <c r="K60" s="496" t="s">
        <v>101</v>
      </c>
      <c r="L60" s="496" t="s">
        <v>102</v>
      </c>
      <c r="M60" s="496" t="s">
        <v>103</v>
      </c>
      <c r="N60" s="496" t="s">
        <v>104</v>
      </c>
      <c r="O60" s="496" t="s">
        <v>105</v>
      </c>
      <c r="Q60" s="497" t="s">
        <v>16</v>
      </c>
    </row>
    <row r="61" spans="1:17" x14ac:dyDescent="0.3">
      <c r="A61" t="s">
        <v>235</v>
      </c>
      <c r="C61" s="498" t="s">
        <v>106</v>
      </c>
      <c r="D61" s="498" t="s">
        <v>107</v>
      </c>
      <c r="E61" s="499">
        <v>0</v>
      </c>
      <c r="F61" s="500">
        <v>5.0999999999999997E-2</v>
      </c>
      <c r="G61" s="501">
        <v>0.10199999999999999</v>
      </c>
      <c r="H61" s="502">
        <v>0.152</v>
      </c>
      <c r="I61" s="503">
        <v>0.20300000000000001</v>
      </c>
      <c r="J61" s="504">
        <v>0.254</v>
      </c>
      <c r="K61" s="505">
        <v>0.30499999999999999</v>
      </c>
      <c r="L61" s="506">
        <v>0.35599999999999998</v>
      </c>
      <c r="M61" s="507">
        <v>0.40600000000000003</v>
      </c>
      <c r="N61" s="508">
        <v>0.45700000000000002</v>
      </c>
      <c r="O61" s="509">
        <v>0.50800000000000001</v>
      </c>
      <c r="Q61" s="510">
        <v>0.03</v>
      </c>
    </row>
    <row r="62" spans="1:17" x14ac:dyDescent="0.3">
      <c r="A62" t="s">
        <v>235</v>
      </c>
      <c r="C62" s="511" t="s">
        <v>108</v>
      </c>
      <c r="D62" s="511" t="s">
        <v>109</v>
      </c>
      <c r="E62" s="512">
        <v>0</v>
      </c>
      <c r="F62" s="513">
        <v>8.0000000000000002E-3</v>
      </c>
      <c r="G62" s="514">
        <v>1.6E-2</v>
      </c>
      <c r="H62" s="515">
        <v>2.4E-2</v>
      </c>
      <c r="I62" s="516">
        <v>3.2000000000000001E-2</v>
      </c>
      <c r="J62" s="517">
        <v>0.04</v>
      </c>
      <c r="K62" s="518">
        <v>4.8000000000000001E-2</v>
      </c>
      <c r="L62" s="519">
        <v>5.6000000000000001E-2</v>
      </c>
      <c r="M62" s="520">
        <v>6.4000000000000001E-2</v>
      </c>
      <c r="N62" s="521">
        <v>7.1999999999999995E-2</v>
      </c>
      <c r="O62" s="522">
        <v>0.08</v>
      </c>
      <c r="Q62" s="523">
        <v>0.06</v>
      </c>
    </row>
    <row r="63" spans="1:17" x14ac:dyDescent="0.3">
      <c r="A63" t="s">
        <v>235</v>
      </c>
      <c r="C63" s="524" t="s">
        <v>46</v>
      </c>
      <c r="D63" s="524" t="s">
        <v>47</v>
      </c>
      <c r="E63" s="525">
        <v>0</v>
      </c>
      <c r="F63" s="526">
        <v>2.9000000000000001E-2</v>
      </c>
      <c r="G63" s="527">
        <v>5.8000000000000003E-2</v>
      </c>
      <c r="H63" s="528">
        <v>8.6999999999999994E-2</v>
      </c>
      <c r="I63" s="529">
        <v>0.11600000000000001</v>
      </c>
      <c r="J63" s="530">
        <v>0.14499999999999999</v>
      </c>
      <c r="K63" s="531">
        <v>0.17399999999999999</v>
      </c>
      <c r="L63" s="532">
        <v>0.20300000000000001</v>
      </c>
      <c r="M63" s="533">
        <v>0.23200000000000001</v>
      </c>
      <c r="N63" s="534">
        <v>0.26100000000000001</v>
      </c>
      <c r="O63" s="535">
        <v>0.28999999999999998</v>
      </c>
      <c r="Q63" s="536">
        <v>0.05</v>
      </c>
    </row>
    <row r="64" spans="1:17" x14ac:dyDescent="0.3">
      <c r="A64" t="s">
        <v>235</v>
      </c>
      <c r="C64" s="537" t="s">
        <v>48</v>
      </c>
      <c r="D64" s="537" t="s">
        <v>49</v>
      </c>
      <c r="E64" s="538">
        <v>0</v>
      </c>
      <c r="F64" s="539">
        <v>0.01</v>
      </c>
      <c r="G64" s="540">
        <v>0.02</v>
      </c>
      <c r="H64" s="541">
        <v>3.1E-2</v>
      </c>
      <c r="I64" s="542">
        <v>4.1000000000000002E-2</v>
      </c>
      <c r="J64" s="543">
        <v>5.0999999999999997E-2</v>
      </c>
      <c r="K64" s="544">
        <v>6.0999999999999999E-2</v>
      </c>
      <c r="L64" s="545">
        <v>7.0999999999999994E-2</v>
      </c>
      <c r="M64" s="546">
        <v>8.2000000000000003E-2</v>
      </c>
      <c r="N64" s="547">
        <v>9.1999999999999998E-2</v>
      </c>
      <c r="O64" s="548">
        <v>0.10199999999999999</v>
      </c>
      <c r="Q64" s="549">
        <v>0.08</v>
      </c>
    </row>
    <row r="65" spans="1:17" x14ac:dyDescent="0.3">
      <c r="A65" t="s">
        <v>235</v>
      </c>
      <c r="C65" s="550" t="s">
        <v>50</v>
      </c>
      <c r="D65" s="550" t="s">
        <v>51</v>
      </c>
      <c r="E65" s="551">
        <v>0.28599999999999998</v>
      </c>
      <c r="F65" s="552">
        <v>0.25800000000000001</v>
      </c>
      <c r="G65" s="553">
        <v>0.22900000000000001</v>
      </c>
      <c r="H65" s="554">
        <v>0.2</v>
      </c>
      <c r="I65" s="555">
        <v>0.17199999999999999</v>
      </c>
      <c r="J65" s="556">
        <v>0.14299999999999999</v>
      </c>
      <c r="K65" s="557">
        <v>0.114</v>
      </c>
      <c r="L65" s="558">
        <v>8.5999999999999993E-2</v>
      </c>
      <c r="M65" s="559">
        <v>5.7000000000000002E-2</v>
      </c>
      <c r="N65" s="560">
        <v>2.9000000000000001E-2</v>
      </c>
      <c r="O65" s="561">
        <v>0</v>
      </c>
      <c r="Q65" s="562">
        <v>0.04</v>
      </c>
    </row>
    <row r="66" spans="1:17" x14ac:dyDescent="0.3">
      <c r="A66" t="s">
        <v>235</v>
      </c>
      <c r="C66" s="563" t="s">
        <v>52</v>
      </c>
      <c r="D66" s="563" t="s">
        <v>53</v>
      </c>
      <c r="E66" s="564">
        <v>0.13300000000000001</v>
      </c>
      <c r="F66" s="565">
        <v>0.12</v>
      </c>
      <c r="G66" s="566">
        <v>0.107</v>
      </c>
      <c r="H66" s="567">
        <v>9.2999999999999999E-2</v>
      </c>
      <c r="I66" s="568">
        <v>0.08</v>
      </c>
      <c r="J66" s="569">
        <v>6.7000000000000004E-2</v>
      </c>
      <c r="K66" s="570">
        <v>5.2999999999999999E-2</v>
      </c>
      <c r="L66" s="571">
        <v>0.04</v>
      </c>
      <c r="M66" s="572">
        <v>2.7E-2</v>
      </c>
      <c r="N66" s="573">
        <v>1.2999999999999999E-2</v>
      </c>
      <c r="O66" s="574">
        <v>0</v>
      </c>
      <c r="Q66" s="575">
        <v>0.04</v>
      </c>
    </row>
    <row r="67" spans="1:17" x14ac:dyDescent="0.3">
      <c r="A67" t="s">
        <v>235</v>
      </c>
      <c r="C67" s="576" t="s">
        <v>54</v>
      </c>
      <c r="D67" s="576" t="s">
        <v>55</v>
      </c>
      <c r="E67" s="577">
        <v>0.126</v>
      </c>
      <c r="F67" s="578">
        <v>0.112</v>
      </c>
      <c r="G67" s="579">
        <v>0.1</v>
      </c>
      <c r="H67" s="580">
        <v>8.7999999999999995E-2</v>
      </c>
      <c r="I67" s="581">
        <v>7.4999999999999997E-2</v>
      </c>
      <c r="J67" s="582">
        <v>6.3E-2</v>
      </c>
      <c r="K67" s="583">
        <v>5.0999999999999997E-2</v>
      </c>
      <c r="L67" s="584">
        <v>3.7999999999999999E-2</v>
      </c>
      <c r="M67" s="585">
        <v>2.5000000000000001E-2</v>
      </c>
      <c r="N67" s="586">
        <v>1.2999999999999999E-2</v>
      </c>
      <c r="O67" s="587">
        <v>0</v>
      </c>
      <c r="Q67" s="588">
        <v>0.04</v>
      </c>
    </row>
    <row r="68" spans="1:17" x14ac:dyDescent="0.3">
      <c r="A68" t="s">
        <v>235</v>
      </c>
      <c r="C68" s="589" t="s">
        <v>56</v>
      </c>
      <c r="D68" s="589" t="s">
        <v>57</v>
      </c>
      <c r="E68" s="590">
        <v>0.14099999999999999</v>
      </c>
      <c r="F68" s="591">
        <v>0.127</v>
      </c>
      <c r="G68" s="592">
        <v>0.113</v>
      </c>
      <c r="H68" s="593">
        <v>9.9000000000000005E-2</v>
      </c>
      <c r="I68" s="594">
        <v>8.5000000000000006E-2</v>
      </c>
      <c r="J68" s="595">
        <v>7.0000000000000007E-2</v>
      </c>
      <c r="K68" s="596">
        <v>5.6000000000000001E-2</v>
      </c>
      <c r="L68" s="597">
        <v>4.2000000000000003E-2</v>
      </c>
      <c r="M68" s="598">
        <v>2.8000000000000001E-2</v>
      </c>
      <c r="N68" s="599">
        <v>1.4E-2</v>
      </c>
      <c r="O68" s="600">
        <v>0</v>
      </c>
      <c r="Q68" s="601">
        <v>0.04</v>
      </c>
    </row>
    <row r="69" spans="1:17" x14ac:dyDescent="0.3">
      <c r="A69" t="s">
        <v>235</v>
      </c>
      <c r="C69" s="602" t="s">
        <v>23</v>
      </c>
      <c r="D69" s="602" t="s">
        <v>24</v>
      </c>
      <c r="E69" s="603">
        <v>0.29399999999999998</v>
      </c>
      <c r="F69" s="604">
        <v>0.26500000000000001</v>
      </c>
      <c r="G69" s="605">
        <v>0.23499999999999999</v>
      </c>
      <c r="H69" s="606">
        <v>0.20599999999999999</v>
      </c>
      <c r="I69" s="607">
        <v>0.17599999999999999</v>
      </c>
      <c r="J69" s="608">
        <v>0.14699999999999999</v>
      </c>
      <c r="K69" s="609">
        <v>0.11799999999999999</v>
      </c>
      <c r="L69" s="610">
        <v>8.7999999999999995E-2</v>
      </c>
      <c r="M69" s="611">
        <v>5.8999999999999997E-2</v>
      </c>
      <c r="N69" s="612">
        <v>2.9000000000000001E-2</v>
      </c>
      <c r="O69" s="613">
        <v>0</v>
      </c>
      <c r="Q69" s="614">
        <v>7.0000000000000007E-2</v>
      </c>
    </row>
    <row r="70" spans="1:17" x14ac:dyDescent="0.3">
      <c r="D70" s="615" t="s">
        <v>25</v>
      </c>
      <c r="E70" s="616">
        <v>0.02</v>
      </c>
      <c r="F70" s="617">
        <v>0.02</v>
      </c>
      <c r="G70" s="618">
        <v>0.02</v>
      </c>
      <c r="H70" s="619">
        <v>0.02</v>
      </c>
      <c r="I70" s="620">
        <v>0.02</v>
      </c>
      <c r="J70" s="621">
        <v>0.02</v>
      </c>
      <c r="K70" s="622">
        <v>0.02</v>
      </c>
      <c r="L70" s="623">
        <v>0.02</v>
      </c>
      <c r="M70" s="624">
        <v>0.02</v>
      </c>
      <c r="N70" s="625">
        <v>0.02</v>
      </c>
      <c r="O70" s="626">
        <v>0.02</v>
      </c>
      <c r="Q70" s="627" t="s">
        <v>26</v>
      </c>
    </row>
    <row r="71" spans="1:17" x14ac:dyDescent="0.3">
      <c r="Q71" s="628" t="s">
        <v>26</v>
      </c>
    </row>
    <row r="72" spans="1:17" x14ac:dyDescent="0.3">
      <c r="C72" s="629" t="s">
        <v>27</v>
      </c>
      <c r="D72" s="629"/>
      <c r="E72" s="630">
        <v>4.802E-2</v>
      </c>
      <c r="F72" s="630">
        <v>4.7489999999999997E-2</v>
      </c>
      <c r="G72" s="630">
        <v>4.6929999999999999E-2</v>
      </c>
      <c r="H72" s="630">
        <v>4.6449999999999998E-2</v>
      </c>
      <c r="I72" s="630">
        <v>4.589E-2</v>
      </c>
      <c r="J72" s="630">
        <v>4.5359999999999998E-2</v>
      </c>
      <c r="K72" s="630">
        <v>4.4830000000000002E-2</v>
      </c>
      <c r="L72" s="630">
        <v>4.4269999999999997E-2</v>
      </c>
      <c r="M72" s="630">
        <v>4.3790000000000003E-2</v>
      </c>
      <c r="N72" s="630">
        <v>4.3229999999999998E-2</v>
      </c>
      <c r="O72" s="630">
        <v>4.2700000000000002E-2</v>
      </c>
      <c r="P72" s="631" t="s">
        <v>26</v>
      </c>
      <c r="Q72" s="632" t="s">
        <v>26</v>
      </c>
    </row>
    <row r="74" spans="1:17" x14ac:dyDescent="0.3">
      <c r="C74" s="633" t="s">
        <v>110</v>
      </c>
    </row>
    <row r="75" spans="1:17" ht="69" x14ac:dyDescent="0.3">
      <c r="C75" s="634" t="s">
        <v>3</v>
      </c>
      <c r="D75" s="634" t="s">
        <v>4</v>
      </c>
      <c r="F75" s="635" t="s">
        <v>111</v>
      </c>
      <c r="G75" s="635" t="s">
        <v>112</v>
      </c>
      <c r="H75" s="635" t="s">
        <v>113</v>
      </c>
      <c r="I75" s="635" t="s">
        <v>114</v>
      </c>
      <c r="J75" s="635" t="s">
        <v>115</v>
      </c>
      <c r="K75" s="635" t="s">
        <v>116</v>
      </c>
      <c r="L75" s="635" t="s">
        <v>117</v>
      </c>
      <c r="M75" s="635" t="s">
        <v>118</v>
      </c>
      <c r="N75" s="635" t="s">
        <v>119</v>
      </c>
      <c r="Q75" s="636" t="s">
        <v>16</v>
      </c>
    </row>
    <row r="76" spans="1:17" x14ac:dyDescent="0.3">
      <c r="C76" s="637" t="s">
        <v>40</v>
      </c>
      <c r="D76" s="637" t="s">
        <v>41</v>
      </c>
      <c r="F76" s="638">
        <v>2.9000000000000001E-2</v>
      </c>
      <c r="G76" s="639">
        <v>5.7000000000000002E-2</v>
      </c>
      <c r="H76" s="640">
        <v>8.5999999999999993E-2</v>
      </c>
      <c r="I76" s="641">
        <v>0.114</v>
      </c>
      <c r="J76" s="642">
        <v>0.14299999999999999</v>
      </c>
      <c r="K76" s="643">
        <v>0.17199999999999999</v>
      </c>
      <c r="L76" s="644">
        <v>0.2</v>
      </c>
      <c r="M76" s="645">
        <v>0.22900000000000001</v>
      </c>
      <c r="N76" s="646">
        <v>0.25700000000000001</v>
      </c>
      <c r="Q76" s="647">
        <v>0.04</v>
      </c>
    </row>
    <row r="77" spans="1:17" x14ac:dyDescent="0.3">
      <c r="C77" s="648" t="s">
        <v>42</v>
      </c>
      <c r="D77" s="648" t="s">
        <v>43</v>
      </c>
      <c r="F77" s="649">
        <v>2.4E-2</v>
      </c>
      <c r="G77" s="650">
        <v>4.8000000000000001E-2</v>
      </c>
      <c r="H77" s="651">
        <v>7.1999999999999995E-2</v>
      </c>
      <c r="I77" s="652">
        <v>9.6000000000000002E-2</v>
      </c>
      <c r="J77" s="653">
        <v>0.12</v>
      </c>
      <c r="K77" s="654">
        <v>0.14399999999999999</v>
      </c>
      <c r="L77" s="655">
        <v>0.16800000000000001</v>
      </c>
      <c r="M77" s="656">
        <v>0.191</v>
      </c>
      <c r="N77" s="657">
        <v>0.215</v>
      </c>
      <c r="Q77" s="658">
        <v>0.04</v>
      </c>
    </row>
    <row r="78" spans="1:17" x14ac:dyDescent="0.3">
      <c r="C78" s="659" t="s">
        <v>44</v>
      </c>
      <c r="D78" s="659" t="s">
        <v>45</v>
      </c>
      <c r="F78" s="660">
        <v>6.0000000000000001E-3</v>
      </c>
      <c r="G78" s="661">
        <v>1.2999999999999999E-2</v>
      </c>
      <c r="H78" s="662">
        <v>1.7999999999999999E-2</v>
      </c>
      <c r="I78" s="663">
        <v>2.5000000000000001E-2</v>
      </c>
      <c r="J78" s="664">
        <v>3.1E-2</v>
      </c>
      <c r="K78" s="665">
        <v>3.6999999999999998E-2</v>
      </c>
      <c r="L78" s="666">
        <v>4.3999999999999997E-2</v>
      </c>
      <c r="M78" s="667">
        <v>0.05</v>
      </c>
      <c r="N78" s="668">
        <v>5.7000000000000002E-2</v>
      </c>
      <c r="Q78" s="669">
        <v>0.05</v>
      </c>
    </row>
    <row r="79" spans="1:17" x14ac:dyDescent="0.3">
      <c r="C79" s="670" t="s">
        <v>46</v>
      </c>
      <c r="D79" s="670" t="s">
        <v>47</v>
      </c>
      <c r="F79" s="671">
        <v>2.9000000000000001E-2</v>
      </c>
      <c r="G79" s="672">
        <v>5.8000000000000003E-2</v>
      </c>
      <c r="H79" s="673">
        <v>8.6999999999999994E-2</v>
      </c>
      <c r="I79" s="674">
        <v>0.11600000000000001</v>
      </c>
      <c r="J79" s="675">
        <v>0.14499999999999999</v>
      </c>
      <c r="K79" s="676">
        <v>0.17399999999999999</v>
      </c>
      <c r="L79" s="677">
        <v>0.20300000000000001</v>
      </c>
      <c r="M79" s="678">
        <v>0.23200000000000001</v>
      </c>
      <c r="N79" s="679">
        <v>0.26100000000000001</v>
      </c>
      <c r="Q79" s="680">
        <v>0.05</v>
      </c>
    </row>
    <row r="80" spans="1:17" x14ac:dyDescent="0.3">
      <c r="C80" s="681" t="s">
        <v>48</v>
      </c>
      <c r="D80" s="681" t="s">
        <v>49</v>
      </c>
      <c r="F80" s="682">
        <v>0.01</v>
      </c>
      <c r="G80" s="683">
        <v>0.02</v>
      </c>
      <c r="H80" s="684">
        <v>3.1E-2</v>
      </c>
      <c r="I80" s="685">
        <v>4.1000000000000002E-2</v>
      </c>
      <c r="J80" s="686">
        <v>5.0999999999999997E-2</v>
      </c>
      <c r="K80" s="687">
        <v>6.0999999999999999E-2</v>
      </c>
      <c r="L80" s="688">
        <v>7.0999999999999994E-2</v>
      </c>
      <c r="M80" s="689">
        <v>8.2000000000000003E-2</v>
      </c>
      <c r="N80" s="690">
        <v>9.1999999999999998E-2</v>
      </c>
      <c r="Q80" s="691">
        <v>0.08</v>
      </c>
    </row>
    <row r="81" spans="3:17" x14ac:dyDescent="0.3">
      <c r="C81" s="692" t="s">
        <v>120</v>
      </c>
      <c r="D81" s="692" t="s">
        <v>121</v>
      </c>
      <c r="F81" s="693">
        <v>0.88200000000000001</v>
      </c>
      <c r="G81" s="694">
        <v>0.78400000000000003</v>
      </c>
      <c r="H81" s="695">
        <v>0.68600000000000005</v>
      </c>
      <c r="I81" s="696">
        <v>0.58799999999999997</v>
      </c>
      <c r="J81" s="697">
        <v>0.49</v>
      </c>
      <c r="K81" s="698">
        <v>0.39200000000000002</v>
      </c>
      <c r="L81" s="699">
        <v>0.29399999999999998</v>
      </c>
      <c r="M81" s="700">
        <v>0.19600000000000001</v>
      </c>
      <c r="N81" s="701">
        <v>9.8000000000000004E-2</v>
      </c>
      <c r="Q81" s="702">
        <v>0.05</v>
      </c>
    </row>
    <row r="82" spans="3:17" x14ac:dyDescent="0.3">
      <c r="D82" s="703" t="s">
        <v>25</v>
      </c>
      <c r="F82" s="704">
        <v>0.02</v>
      </c>
      <c r="G82" s="705">
        <v>0.02</v>
      </c>
      <c r="H82" s="706">
        <v>0.02</v>
      </c>
      <c r="I82" s="707">
        <v>0.02</v>
      </c>
      <c r="J82" s="708">
        <v>0.02</v>
      </c>
      <c r="K82" s="709">
        <v>0.02</v>
      </c>
      <c r="L82" s="710">
        <v>0.02</v>
      </c>
      <c r="M82" s="711">
        <v>0.02</v>
      </c>
      <c r="N82" s="712">
        <v>0.02</v>
      </c>
      <c r="Q82" s="713" t="s">
        <v>26</v>
      </c>
    </row>
    <row r="83" spans="3:17" x14ac:dyDescent="0.3">
      <c r="Q83" s="714" t="s">
        <v>26</v>
      </c>
    </row>
    <row r="84" spans="3:17" x14ac:dyDescent="0.3">
      <c r="C84" s="715" t="s">
        <v>27</v>
      </c>
      <c r="D84" s="715"/>
      <c r="E84" s="715"/>
      <c r="F84" s="716">
        <v>4.8770000000000001E-2</v>
      </c>
      <c r="G84" s="716">
        <v>4.8550000000000003E-2</v>
      </c>
      <c r="H84" s="716">
        <v>4.8349999999999997E-2</v>
      </c>
      <c r="I84" s="716">
        <v>4.8129999999999999E-2</v>
      </c>
      <c r="J84" s="716">
        <v>4.7899999999999998E-2</v>
      </c>
      <c r="K84" s="716">
        <v>4.7669999999999997E-2</v>
      </c>
      <c r="L84" s="716">
        <v>4.7449999999999999E-2</v>
      </c>
      <c r="M84" s="716">
        <v>4.7260000000000003E-2</v>
      </c>
      <c r="N84" s="716">
        <v>4.7039999999999998E-2</v>
      </c>
      <c r="O84" s="717" t="s">
        <v>26</v>
      </c>
      <c r="P84" s="717" t="s">
        <v>26</v>
      </c>
      <c r="Q84" s="717" t="s">
        <v>26</v>
      </c>
    </row>
    <row r="86" spans="3:17" ht="27.6" x14ac:dyDescent="0.3">
      <c r="C86" s="718" t="s">
        <v>122</v>
      </c>
    </row>
    <row r="87" spans="3:17" ht="55.2" x14ac:dyDescent="0.3">
      <c r="C87" s="719" t="s">
        <v>3</v>
      </c>
      <c r="D87" s="719" t="s">
        <v>4</v>
      </c>
      <c r="E87" s="720" t="s">
        <v>123</v>
      </c>
      <c r="F87" s="720" t="s">
        <v>124</v>
      </c>
      <c r="G87" s="720" t="s">
        <v>125</v>
      </c>
      <c r="H87" s="720" t="s">
        <v>126</v>
      </c>
      <c r="I87" s="720" t="s">
        <v>127</v>
      </c>
      <c r="J87" s="720" t="s">
        <v>128</v>
      </c>
      <c r="K87" s="720" t="s">
        <v>129</v>
      </c>
      <c r="M87" s="721" t="s">
        <v>16</v>
      </c>
    </row>
    <row r="88" spans="3:17" x14ac:dyDescent="0.3">
      <c r="C88" s="722" t="s">
        <v>17</v>
      </c>
      <c r="D88" s="722" t="s">
        <v>18</v>
      </c>
      <c r="E88" s="723">
        <v>0</v>
      </c>
      <c r="F88" s="724">
        <v>5.8999999999999997E-2</v>
      </c>
      <c r="G88" s="725">
        <v>8.7999999999999995E-2</v>
      </c>
      <c r="H88" s="726">
        <v>0.109</v>
      </c>
      <c r="I88" s="727">
        <v>0.13800000000000001</v>
      </c>
      <c r="J88" s="728">
        <v>0.16600000000000001</v>
      </c>
      <c r="K88" s="729">
        <v>0.187</v>
      </c>
      <c r="M88" s="730">
        <v>0.03</v>
      </c>
    </row>
    <row r="89" spans="3:17" x14ac:dyDescent="0.3">
      <c r="C89" s="731" t="s">
        <v>130</v>
      </c>
      <c r="D89" s="731" t="s">
        <v>131</v>
      </c>
      <c r="E89" s="732">
        <v>0</v>
      </c>
      <c r="F89" s="733">
        <v>5.2999999999999999E-2</v>
      </c>
      <c r="G89" s="734">
        <v>7.9000000000000001E-2</v>
      </c>
      <c r="H89" s="735">
        <v>0.11</v>
      </c>
      <c r="I89" s="736">
        <v>0.13700000000000001</v>
      </c>
      <c r="J89" s="737">
        <v>0.16300000000000001</v>
      </c>
      <c r="K89" s="738">
        <v>0.18099999999999999</v>
      </c>
      <c r="M89" s="739">
        <v>0.26</v>
      </c>
    </row>
    <row r="90" spans="3:17" x14ac:dyDescent="0.3">
      <c r="C90" s="740" t="s">
        <v>132</v>
      </c>
      <c r="D90" s="740" t="s">
        <v>133</v>
      </c>
      <c r="E90" s="741">
        <v>0</v>
      </c>
      <c r="F90" s="742">
        <v>5.2999999999999999E-2</v>
      </c>
      <c r="G90" s="743">
        <v>7.9000000000000001E-2</v>
      </c>
      <c r="H90" s="744">
        <v>0.11</v>
      </c>
      <c r="I90" s="745">
        <v>0.13700000000000001</v>
      </c>
      <c r="J90" s="746">
        <v>0.16300000000000001</v>
      </c>
      <c r="K90" s="747">
        <v>0.18099999999999999</v>
      </c>
      <c r="M90" s="748">
        <v>0.25</v>
      </c>
    </row>
    <row r="91" spans="3:17" x14ac:dyDescent="0.3">
      <c r="C91" s="749" t="s">
        <v>134</v>
      </c>
      <c r="D91" s="749" t="s">
        <v>135</v>
      </c>
      <c r="E91" s="750">
        <v>0</v>
      </c>
      <c r="F91" s="751">
        <v>1.2E-2</v>
      </c>
      <c r="G91" s="752">
        <v>1.7999999999999999E-2</v>
      </c>
      <c r="H91" s="753">
        <v>2.5000000000000001E-2</v>
      </c>
      <c r="I91" s="754">
        <v>0.03</v>
      </c>
      <c r="J91" s="755">
        <v>3.5999999999999997E-2</v>
      </c>
      <c r="K91" s="756">
        <v>0.04</v>
      </c>
      <c r="M91" s="757">
        <v>0.34</v>
      </c>
    </row>
    <row r="92" spans="3:17" x14ac:dyDescent="0.3">
      <c r="C92" s="758" t="s">
        <v>19</v>
      </c>
      <c r="D92" s="758" t="s">
        <v>20</v>
      </c>
      <c r="E92" s="759">
        <v>0</v>
      </c>
      <c r="F92" s="760">
        <v>3.9E-2</v>
      </c>
      <c r="G92" s="761">
        <v>5.8999999999999997E-2</v>
      </c>
      <c r="H92" s="762">
        <v>7.8E-2</v>
      </c>
      <c r="I92" s="763">
        <v>9.8000000000000004E-2</v>
      </c>
      <c r="J92" s="764">
        <v>0.108</v>
      </c>
      <c r="K92" s="765">
        <v>0.127</v>
      </c>
      <c r="M92" s="766">
        <v>7.0000000000000007E-2</v>
      </c>
    </row>
    <row r="93" spans="3:17" x14ac:dyDescent="0.3">
      <c r="C93" s="767" t="s">
        <v>136</v>
      </c>
      <c r="D93" s="767" t="s">
        <v>137</v>
      </c>
      <c r="E93" s="768">
        <v>0</v>
      </c>
      <c r="F93" s="769">
        <v>3.9E-2</v>
      </c>
      <c r="G93" s="770">
        <v>5.8999999999999997E-2</v>
      </c>
      <c r="H93" s="771">
        <v>7.8E-2</v>
      </c>
      <c r="I93" s="772">
        <v>9.8000000000000004E-2</v>
      </c>
      <c r="J93" s="773">
        <v>0.123</v>
      </c>
      <c r="K93" s="774">
        <v>0.13200000000000001</v>
      </c>
      <c r="M93" s="775">
        <v>0.34</v>
      </c>
    </row>
    <row r="94" spans="3:17" x14ac:dyDescent="0.3">
      <c r="C94" s="776" t="s">
        <v>138</v>
      </c>
      <c r="D94" s="776" t="s">
        <v>139</v>
      </c>
      <c r="E94" s="777">
        <v>0</v>
      </c>
      <c r="F94" s="778">
        <v>3.9E-2</v>
      </c>
      <c r="G94" s="779">
        <v>5.8999999999999997E-2</v>
      </c>
      <c r="H94" s="780">
        <v>7.8E-2</v>
      </c>
      <c r="I94" s="781">
        <v>9.8000000000000004E-2</v>
      </c>
      <c r="J94" s="782">
        <v>0.123</v>
      </c>
      <c r="K94" s="783">
        <v>0.13200000000000001</v>
      </c>
      <c r="M94" s="784">
        <v>0.38</v>
      </c>
    </row>
    <row r="95" spans="3:17" x14ac:dyDescent="0.3">
      <c r="C95" s="785" t="s">
        <v>21</v>
      </c>
      <c r="D95" s="785" t="s">
        <v>22</v>
      </c>
      <c r="E95" s="786">
        <v>0.40200000000000002</v>
      </c>
      <c r="F95" s="787">
        <v>0.28399999999999997</v>
      </c>
      <c r="G95" s="788">
        <v>0.20599999999999999</v>
      </c>
      <c r="H95" s="789">
        <v>0.14699999999999999</v>
      </c>
      <c r="I95" s="790">
        <v>9.8000000000000004E-2</v>
      </c>
      <c r="J95" s="791">
        <v>3.9E-2</v>
      </c>
      <c r="K95" s="792">
        <v>0</v>
      </c>
      <c r="M95" s="793">
        <v>0.03</v>
      </c>
    </row>
    <row r="96" spans="3:17" x14ac:dyDescent="0.3">
      <c r="C96" s="794" t="s">
        <v>140</v>
      </c>
      <c r="D96" s="794" t="s">
        <v>141</v>
      </c>
      <c r="E96" s="795">
        <v>0.13700000000000001</v>
      </c>
      <c r="F96" s="796">
        <v>9.8000000000000004E-2</v>
      </c>
      <c r="G96" s="797">
        <v>7.8E-2</v>
      </c>
      <c r="H96" s="798">
        <v>5.8999999999999997E-2</v>
      </c>
      <c r="I96" s="799">
        <v>2.9000000000000001E-2</v>
      </c>
      <c r="J96" s="800">
        <v>0.01</v>
      </c>
      <c r="K96" s="801">
        <v>0</v>
      </c>
      <c r="M96" s="802">
        <v>0.1</v>
      </c>
    </row>
    <row r="97" spans="3:15" x14ac:dyDescent="0.3">
      <c r="C97" s="803" t="s">
        <v>23</v>
      </c>
      <c r="D97" s="803" t="s">
        <v>24</v>
      </c>
      <c r="E97" s="804">
        <v>0.14699999999999999</v>
      </c>
      <c r="F97" s="805">
        <v>0.108</v>
      </c>
      <c r="G97" s="806">
        <v>6.9000000000000006E-2</v>
      </c>
      <c r="H97" s="807">
        <v>4.9000000000000002E-2</v>
      </c>
      <c r="I97" s="808">
        <v>2.9000000000000001E-2</v>
      </c>
      <c r="J97" s="809">
        <v>0.01</v>
      </c>
      <c r="K97" s="810">
        <v>0</v>
      </c>
      <c r="M97" s="811">
        <v>7.0000000000000007E-2</v>
      </c>
    </row>
    <row r="98" spans="3:15" x14ac:dyDescent="0.3">
      <c r="C98" s="812" t="s">
        <v>142</v>
      </c>
      <c r="D98" s="812" t="s">
        <v>143</v>
      </c>
      <c r="E98" s="813">
        <v>0.29399999999999998</v>
      </c>
      <c r="F98" s="814">
        <v>0.19600000000000001</v>
      </c>
      <c r="G98" s="815">
        <v>0.186</v>
      </c>
      <c r="H98" s="816">
        <v>0.13700000000000001</v>
      </c>
      <c r="I98" s="817">
        <v>8.7999999999999995E-2</v>
      </c>
      <c r="J98" s="818">
        <v>3.9E-2</v>
      </c>
      <c r="K98" s="819">
        <v>0</v>
      </c>
      <c r="M98" s="820">
        <v>0.25</v>
      </c>
    </row>
    <row r="99" spans="3:15" x14ac:dyDescent="0.3">
      <c r="D99" s="821" t="s">
        <v>25</v>
      </c>
      <c r="E99" s="822">
        <v>0.02</v>
      </c>
      <c r="F99" s="823">
        <v>0.02</v>
      </c>
      <c r="G99" s="824">
        <v>0.02</v>
      </c>
      <c r="H99" s="825">
        <v>0.02</v>
      </c>
      <c r="I99" s="826">
        <v>0.02</v>
      </c>
      <c r="J99" s="827">
        <v>0.02</v>
      </c>
      <c r="K99" s="828">
        <v>0.02</v>
      </c>
      <c r="M99" s="829" t="s">
        <v>26</v>
      </c>
    </row>
    <row r="100" spans="3:15" x14ac:dyDescent="0.3">
      <c r="M100" s="830" t="s">
        <v>26</v>
      </c>
    </row>
    <row r="101" spans="3:15" x14ac:dyDescent="0.3">
      <c r="C101" s="831" t="s">
        <v>27</v>
      </c>
      <c r="D101" s="831"/>
      <c r="E101" s="832">
        <v>0.10954999999999999</v>
      </c>
      <c r="F101" s="832">
        <v>0.13857</v>
      </c>
      <c r="G101" s="832">
        <v>0.16097</v>
      </c>
      <c r="H101" s="832">
        <v>0.17748</v>
      </c>
      <c r="I101" s="832">
        <v>0.1915</v>
      </c>
      <c r="J101" s="832">
        <v>0.20909</v>
      </c>
      <c r="K101" s="832">
        <v>0.21545</v>
      </c>
      <c r="L101" s="833" t="s">
        <v>26</v>
      </c>
      <c r="M101" s="834" t="s">
        <v>26</v>
      </c>
    </row>
    <row r="103" spans="3:15" x14ac:dyDescent="0.3">
      <c r="C103" t="s">
        <v>144</v>
      </c>
    </row>
    <row r="107" spans="3:15" ht="69" x14ac:dyDescent="0.3">
      <c r="E107" s="835" t="s">
        <v>5</v>
      </c>
      <c r="F107" s="835" t="s">
        <v>6</v>
      </c>
      <c r="G107" s="835" t="s">
        <v>7</v>
      </c>
      <c r="H107" s="835" t="s">
        <v>8</v>
      </c>
      <c r="I107" s="835" t="s">
        <v>9</v>
      </c>
      <c r="J107" s="835" t="s">
        <v>10</v>
      </c>
      <c r="K107" s="835" t="s">
        <v>11</v>
      </c>
      <c r="L107" s="835" t="s">
        <v>12</v>
      </c>
      <c r="M107" s="835" t="s">
        <v>13</v>
      </c>
      <c r="N107" s="835" t="s">
        <v>14</v>
      </c>
      <c r="O107" s="835" t="s">
        <v>15</v>
      </c>
    </row>
    <row r="108" spans="3:15" x14ac:dyDescent="0.3">
      <c r="D108" s="836" t="s">
        <v>145</v>
      </c>
      <c r="E108" s="837">
        <v>0</v>
      </c>
      <c r="F108" s="838">
        <v>4.2389635600000003E-2</v>
      </c>
      <c r="G108" s="839">
        <v>8.4779271200000006E-2</v>
      </c>
      <c r="H108" s="840">
        <v>0.1264504384</v>
      </c>
      <c r="I108" s="841">
        <v>0.16884007400000001</v>
      </c>
      <c r="J108" s="842">
        <v>0.21122970960000001</v>
      </c>
      <c r="K108" s="843">
        <v>0.25361934520000001</v>
      </c>
      <c r="L108" s="844">
        <v>0.29600898079999999</v>
      </c>
      <c r="M108" s="845">
        <v>0.33768014800000001</v>
      </c>
      <c r="N108" s="846">
        <v>0.38006978359999999</v>
      </c>
      <c r="O108" s="847">
        <v>0.42245941920000002</v>
      </c>
    </row>
    <row r="109" spans="3:15" x14ac:dyDescent="0.3">
      <c r="D109" s="848" t="s">
        <v>146</v>
      </c>
      <c r="E109" s="849">
        <v>0</v>
      </c>
      <c r="F109" s="850">
        <v>1.1871089099999999E-2</v>
      </c>
      <c r="G109" s="851">
        <v>2.3742178199999998E-2</v>
      </c>
      <c r="H109" s="852">
        <v>3.5412062399999999E-2</v>
      </c>
      <c r="I109" s="853">
        <v>4.7283151500000002E-2</v>
      </c>
      <c r="J109" s="854">
        <v>5.9154240599999998E-2</v>
      </c>
      <c r="K109" s="855">
        <v>7.1025329700000001E-2</v>
      </c>
      <c r="L109" s="856">
        <v>8.2896418799999996E-2</v>
      </c>
      <c r="M109" s="857">
        <v>9.4566303000000004E-2</v>
      </c>
      <c r="N109" s="858">
        <v>0.1064373921</v>
      </c>
      <c r="O109" s="859">
        <v>0.1183084812</v>
      </c>
    </row>
    <row r="110" spans="3:15" x14ac:dyDescent="0.3">
      <c r="D110" s="860" t="s">
        <v>147</v>
      </c>
      <c r="E110" s="861">
        <v>0</v>
      </c>
      <c r="F110" s="862">
        <v>4.7390983000000003E-3</v>
      </c>
      <c r="G110" s="863">
        <v>9.4781966000000006E-3</v>
      </c>
      <c r="H110" s="864">
        <v>1.4136971200000001E-2</v>
      </c>
      <c r="I110" s="865">
        <v>1.8876069499999999E-2</v>
      </c>
      <c r="J110" s="866">
        <v>2.36151678E-2</v>
      </c>
      <c r="K110" s="867">
        <v>2.8354266100000001E-2</v>
      </c>
      <c r="L110" s="868">
        <v>3.3093364399999999E-2</v>
      </c>
      <c r="M110" s="869">
        <v>3.7752138999999997E-2</v>
      </c>
      <c r="N110" s="870">
        <v>4.2491237299999998E-2</v>
      </c>
      <c r="O110" s="871">
        <v>4.7230335599999999E-2</v>
      </c>
    </row>
    <row r="111" spans="3:15" x14ac:dyDescent="0.3">
      <c r="D111" s="872" t="s">
        <v>148</v>
      </c>
      <c r="E111" s="873">
        <v>0</v>
      </c>
      <c r="F111" s="874">
        <v>2.8769235334398E-2</v>
      </c>
      <c r="G111" s="875">
        <v>5.7538470668795999E-2</v>
      </c>
      <c r="H111" s="876">
        <v>8.7045378704075999E-2</v>
      </c>
      <c r="I111" s="877">
        <v>0.115814614038474</v>
      </c>
      <c r="J111" s="878">
        <v>0.144583849372872</v>
      </c>
      <c r="K111" s="879">
        <v>0.17335308470727001</v>
      </c>
      <c r="L111" s="880">
        <v>0.202122320041668</v>
      </c>
      <c r="M111" s="881">
        <v>0.231629228076948</v>
      </c>
      <c r="N111" s="882">
        <v>0.26039846341134598</v>
      </c>
      <c r="O111" s="883">
        <v>0.289167698745744</v>
      </c>
    </row>
    <row r="112" spans="3:15" x14ac:dyDescent="0.3">
      <c r="D112" s="884" t="s">
        <v>149</v>
      </c>
      <c r="E112" s="885">
        <v>0</v>
      </c>
      <c r="F112" s="886">
        <v>1.0230752653328999E-2</v>
      </c>
      <c r="G112" s="887">
        <v>2.0461505306657999E-2</v>
      </c>
      <c r="H112" s="888">
        <v>3.0954584951097999E-2</v>
      </c>
      <c r="I112" s="889">
        <v>4.1185337604426997E-2</v>
      </c>
      <c r="J112" s="890">
        <v>5.1416090257756002E-2</v>
      </c>
      <c r="K112" s="891">
        <v>6.1646842911084999E-2</v>
      </c>
      <c r="L112" s="892">
        <v>7.1877595564414004E-2</v>
      </c>
      <c r="M112" s="893">
        <v>8.2370675208853994E-2</v>
      </c>
      <c r="N112" s="894">
        <v>9.2601427862183006E-2</v>
      </c>
      <c r="O112" s="895">
        <v>0.102832180515512</v>
      </c>
    </row>
    <row r="113" spans="4:15" x14ac:dyDescent="0.3">
      <c r="D113" s="896" t="s">
        <v>150</v>
      </c>
      <c r="E113" s="897">
        <v>0.31692078323183598</v>
      </c>
      <c r="F113" s="898">
        <v>0.28504391144904201</v>
      </c>
      <c r="G113" s="899">
        <v>0.25362902331527398</v>
      </c>
      <c r="H113" s="900">
        <v>0.22175215153248001</v>
      </c>
      <c r="I113" s="901">
        <v>0.19033726339871199</v>
      </c>
      <c r="J113" s="902">
        <v>0.15846039161591799</v>
      </c>
      <c r="K113" s="903">
        <v>0.12658351983312399</v>
      </c>
      <c r="L113" s="904">
        <v>9.5168631699355993E-2</v>
      </c>
      <c r="M113" s="905">
        <v>6.3291759916561996E-2</v>
      </c>
      <c r="N113" s="906">
        <v>3.1876871782793997E-2</v>
      </c>
      <c r="O113" s="907">
        <v>0</v>
      </c>
    </row>
    <row r="114" spans="4:15" x14ac:dyDescent="0.3">
      <c r="D114" s="908" t="s">
        <v>151</v>
      </c>
      <c r="E114" s="909">
        <v>0.13817008858723001</v>
      </c>
      <c r="F114" s="910">
        <v>0.12427251407918501</v>
      </c>
      <c r="G114" s="911">
        <v>0.110576353694445</v>
      </c>
      <c r="H114" s="912">
        <v>9.6678779186399999E-2</v>
      </c>
      <c r="I114" s="913">
        <v>8.2982618801659996E-2</v>
      </c>
      <c r="J114" s="914">
        <v>6.9085044293615006E-2</v>
      </c>
      <c r="K114" s="915">
        <v>5.5187469785570001E-2</v>
      </c>
      <c r="L114" s="916">
        <v>4.1491309400829998E-2</v>
      </c>
      <c r="M114" s="917">
        <v>2.7593734892785E-2</v>
      </c>
      <c r="N114" s="918">
        <v>1.3897574508045E-2</v>
      </c>
      <c r="O114" s="919">
        <v>0</v>
      </c>
    </row>
    <row r="115" spans="4:15" x14ac:dyDescent="0.3">
      <c r="D115" s="920" t="s">
        <v>152</v>
      </c>
      <c r="E115" s="921">
        <v>0.183641180818718</v>
      </c>
      <c r="F115" s="922">
        <v>0.16516998333112101</v>
      </c>
      <c r="G115" s="923">
        <v>0.14696648435783699</v>
      </c>
      <c r="H115" s="924">
        <v>0.12849528687024001</v>
      </c>
      <c r="I115" s="925">
        <v>0.110291787896956</v>
      </c>
      <c r="J115" s="926">
        <v>9.1820590409358999E-2</v>
      </c>
      <c r="K115" s="927">
        <v>7.3349392921761999E-2</v>
      </c>
      <c r="L115" s="928">
        <v>5.5145893948477999E-2</v>
      </c>
      <c r="M115" s="929">
        <v>3.6674696460881E-2</v>
      </c>
      <c r="N115" s="930">
        <v>1.8471197487596999E-2</v>
      </c>
      <c r="O115" s="931">
        <v>0</v>
      </c>
    </row>
    <row r="116" spans="4:15" x14ac:dyDescent="0.3">
      <c r="D116" s="932" t="s">
        <v>153</v>
      </c>
      <c r="E116" s="933">
        <v>3.3040982285864003E-2</v>
      </c>
      <c r="F116" s="934">
        <v>2.9748199434076E-2</v>
      </c>
      <c r="G116" s="935">
        <v>2.6427128140292001E-2</v>
      </c>
      <c r="H116" s="936">
        <v>2.3134345288503999E-2</v>
      </c>
      <c r="I116" s="937">
        <v>1.981327399472E-2</v>
      </c>
      <c r="J116" s="938">
        <v>1.6520491142932001E-2</v>
      </c>
      <c r="K116" s="939">
        <v>1.3227708291144001E-2</v>
      </c>
      <c r="L116" s="940">
        <v>9.9066369973600001E-3</v>
      </c>
      <c r="M116" s="941">
        <v>6.6138541455720004E-3</v>
      </c>
      <c r="N116" s="942">
        <v>3.2927828517880001E-3</v>
      </c>
      <c r="O116" s="943">
        <v>0</v>
      </c>
    </row>
    <row r="117" spans="4:15" x14ac:dyDescent="0.3">
      <c r="D117" s="944" t="s">
        <v>154</v>
      </c>
      <c r="E117" s="945">
        <v>6.8778718609439999E-3</v>
      </c>
      <c r="F117" s="946">
        <v>6.1901275663079998E-3</v>
      </c>
      <c r="G117" s="947">
        <v>5.5022760430259998E-3</v>
      </c>
      <c r="H117" s="948">
        <v>4.8145317483899996E-3</v>
      </c>
      <c r="I117" s="949">
        <v>4.1266802251079997E-3</v>
      </c>
      <c r="J117" s="950">
        <v>3.438935930472E-3</v>
      </c>
      <c r="K117" s="951">
        <v>2.7511916358359998E-3</v>
      </c>
      <c r="L117" s="952">
        <v>2.0633401125539999E-3</v>
      </c>
      <c r="M117" s="953">
        <v>1.3755958179179999E-3</v>
      </c>
      <c r="N117" s="954">
        <v>6.8774429463599996E-4</v>
      </c>
      <c r="O117" s="955">
        <v>0</v>
      </c>
    </row>
    <row r="118" spans="4:15" x14ac:dyDescent="0.3">
      <c r="D118" s="956" t="s">
        <v>155</v>
      </c>
      <c r="E118" s="957">
        <v>0.30134909321599601</v>
      </c>
      <c r="F118" s="958">
        <v>0.27157526414079802</v>
      </c>
      <c r="G118" s="959">
        <v>0.240898734449596</v>
      </c>
      <c r="H118" s="960">
        <v>0.21112490537439799</v>
      </c>
      <c r="I118" s="961">
        <v>0.18044837568319599</v>
      </c>
      <c r="J118" s="962">
        <v>0.15067454660799801</v>
      </c>
      <c r="K118" s="963">
        <v>0.1209007175328</v>
      </c>
      <c r="L118" s="964">
        <v>9.0224187841597997E-2</v>
      </c>
      <c r="M118" s="965">
        <v>6.0450358766400002E-2</v>
      </c>
      <c r="N118" s="966">
        <v>2.9773829075197999E-2</v>
      </c>
      <c r="O118" s="967">
        <v>0</v>
      </c>
    </row>
    <row r="119" spans="4:15" x14ac:dyDescent="0.3">
      <c r="D119" s="968" t="s">
        <v>156</v>
      </c>
      <c r="E119" s="969">
        <v>0.02</v>
      </c>
      <c r="F119" s="970">
        <v>0.02</v>
      </c>
      <c r="G119" s="971">
        <v>0.02</v>
      </c>
      <c r="H119" s="972">
        <v>0.02</v>
      </c>
      <c r="I119" s="973">
        <v>0.02</v>
      </c>
      <c r="J119" s="974">
        <v>0.02</v>
      </c>
      <c r="K119" s="975">
        <v>0.02</v>
      </c>
      <c r="L119" s="976">
        <v>0.02</v>
      </c>
      <c r="M119" s="977">
        <v>0.02</v>
      </c>
      <c r="N119" s="978">
        <v>0.02</v>
      </c>
      <c r="O119" s="979">
        <v>0.02</v>
      </c>
    </row>
    <row r="121" spans="4:15" x14ac:dyDescent="0.3">
      <c r="D121" s="980" t="s">
        <v>157</v>
      </c>
      <c r="E121" s="981">
        <v>1</v>
      </c>
      <c r="F121" s="982">
        <v>1</v>
      </c>
      <c r="G121" s="983">
        <v>1</v>
      </c>
      <c r="H121" s="984">
        <v>1</v>
      </c>
      <c r="I121" s="985">
        <v>1</v>
      </c>
      <c r="J121" s="986">
        <v>1</v>
      </c>
      <c r="K121" s="987">
        <v>1</v>
      </c>
      <c r="L121" s="988">
        <v>1</v>
      </c>
      <c r="M121" s="989">
        <v>1</v>
      </c>
      <c r="N121" s="990">
        <v>1</v>
      </c>
      <c r="O121" s="991">
        <v>1</v>
      </c>
    </row>
    <row r="124" spans="4:15" ht="69" x14ac:dyDescent="0.3">
      <c r="E124" s="992" t="s">
        <v>29</v>
      </c>
      <c r="F124" s="992" t="s">
        <v>30</v>
      </c>
      <c r="G124" s="992" t="s">
        <v>31</v>
      </c>
      <c r="H124" s="992" t="s">
        <v>32</v>
      </c>
      <c r="I124" s="992" t="s">
        <v>33</v>
      </c>
      <c r="J124" s="992" t="s">
        <v>34</v>
      </c>
      <c r="K124" s="992" t="s">
        <v>35</v>
      </c>
      <c r="L124" s="992" t="s">
        <v>36</v>
      </c>
      <c r="M124" s="992" t="s">
        <v>37</v>
      </c>
      <c r="N124" s="992" t="s">
        <v>38</v>
      </c>
      <c r="O124" s="992" t="s">
        <v>39</v>
      </c>
    </row>
    <row r="125" spans="4:15" x14ac:dyDescent="0.3">
      <c r="D125" s="993" t="s">
        <v>145</v>
      </c>
      <c r="E125" s="994">
        <v>0</v>
      </c>
      <c r="F125" s="995">
        <v>4.3373805600000002E-2</v>
      </c>
      <c r="G125" s="996">
        <v>8.5873770700000004E-2</v>
      </c>
      <c r="H125" s="997">
        <v>0.1292437686</v>
      </c>
      <c r="I125" s="998">
        <v>0.17174373370000001</v>
      </c>
      <c r="J125" s="999">
        <v>0.21511753929999999</v>
      </c>
      <c r="K125" s="1000">
        <v>0.25849134489999998</v>
      </c>
      <c r="L125" s="1001">
        <v>0.30099131000000001</v>
      </c>
      <c r="M125" s="1002">
        <v>0.3436193172</v>
      </c>
      <c r="N125" s="1003">
        <v>0.38611928229999998</v>
      </c>
      <c r="O125" s="1004">
        <v>0.42949308790000001</v>
      </c>
    </row>
    <row r="126" spans="4:15" x14ac:dyDescent="0.3">
      <c r="D126" s="1005" t="s">
        <v>146</v>
      </c>
      <c r="E126" s="1006">
        <v>0</v>
      </c>
      <c r="F126" s="1007">
        <v>1.1888322099999999E-2</v>
      </c>
      <c r="G126" s="1008">
        <v>2.40294419E-2</v>
      </c>
      <c r="H126" s="1009">
        <v>3.5542784199999997E-2</v>
      </c>
      <c r="I126" s="1010">
        <v>4.7683903999999999E-2</v>
      </c>
      <c r="J126" s="1011">
        <v>5.95722261E-2</v>
      </c>
      <c r="K126" s="1012">
        <v>7.1460548200000001E-2</v>
      </c>
      <c r="L126" s="1013">
        <v>8.3601668000000004E-2</v>
      </c>
      <c r="M126" s="1014">
        <v>9.5236025000000002E-2</v>
      </c>
      <c r="N126" s="1015">
        <v>0.1073771448</v>
      </c>
      <c r="O126" s="1016">
        <v>0.11926546690000001</v>
      </c>
    </row>
    <row r="127" spans="4:15" x14ac:dyDescent="0.3">
      <c r="D127" s="1017" t="s">
        <v>147</v>
      </c>
      <c r="E127" s="1018">
        <v>0</v>
      </c>
      <c r="F127" s="1019">
        <v>3.7607184999999999E-3</v>
      </c>
      <c r="G127" s="1020">
        <v>8.1462875000000001E-3</v>
      </c>
      <c r="H127" s="1021">
        <v>1.12819858E-2</v>
      </c>
      <c r="I127" s="1022">
        <v>1.56675548E-2</v>
      </c>
      <c r="J127" s="1023">
        <v>1.94282733E-2</v>
      </c>
      <c r="K127" s="1024">
        <v>2.3188991799999999E-2</v>
      </c>
      <c r="L127" s="1025">
        <v>2.7574560800000002E-2</v>
      </c>
      <c r="M127" s="1026">
        <v>3.1335042799999997E-2</v>
      </c>
      <c r="N127" s="1027">
        <v>3.5720611800000003E-2</v>
      </c>
      <c r="O127" s="1028">
        <v>3.9481330299999999E-2</v>
      </c>
    </row>
    <row r="128" spans="4:15" x14ac:dyDescent="0.3">
      <c r="D128" s="1029" t="s">
        <v>148</v>
      </c>
      <c r="E128" s="1030">
        <v>0</v>
      </c>
      <c r="F128" s="1031">
        <v>2.8850705146202998E-2</v>
      </c>
      <c r="G128" s="1032">
        <v>5.7701410292405997E-2</v>
      </c>
      <c r="H128" s="1033">
        <v>8.6556984838574005E-2</v>
      </c>
      <c r="I128" s="1034">
        <v>0.115407689984777</v>
      </c>
      <c r="J128" s="1035">
        <v>0.14425839513097999</v>
      </c>
      <c r="K128" s="1036">
        <v>0.17310910027718299</v>
      </c>
      <c r="L128" s="1037">
        <v>0.20195980542338601</v>
      </c>
      <c r="M128" s="1038">
        <v>0.23081537996955401</v>
      </c>
      <c r="N128" s="1039">
        <v>0.25966608511575701</v>
      </c>
      <c r="O128" s="1040">
        <v>0.28851679026195998</v>
      </c>
    </row>
    <row r="129" spans="4:15" x14ac:dyDescent="0.3">
      <c r="D129" s="1041" t="s">
        <v>149</v>
      </c>
      <c r="E129" s="1042">
        <v>0</v>
      </c>
      <c r="F129" s="1043">
        <v>1.014929780571E-2</v>
      </c>
      <c r="G129" s="1044">
        <v>2.0298595611420001E-2</v>
      </c>
      <c r="H129" s="1045">
        <v>3.1443024027236997E-2</v>
      </c>
      <c r="I129" s="1046">
        <v>4.1592321832946998E-2</v>
      </c>
      <c r="J129" s="1047">
        <v>5.1741619638656998E-2</v>
      </c>
      <c r="K129" s="1048">
        <v>6.1890917444366998E-2</v>
      </c>
      <c r="L129" s="1049">
        <v>7.2040215250077005E-2</v>
      </c>
      <c r="M129" s="1050">
        <v>8.3184643665893995E-2</v>
      </c>
      <c r="N129" s="1051">
        <v>9.3333941471603996E-2</v>
      </c>
      <c r="O129" s="1052">
        <v>0.103483239277314</v>
      </c>
    </row>
    <row r="130" spans="4:15" x14ac:dyDescent="0.3">
      <c r="D130" s="1053" t="s">
        <v>150</v>
      </c>
      <c r="E130" s="1054">
        <v>0.32597330229016203</v>
      </c>
      <c r="F130" s="1055">
        <v>0.29329968603068401</v>
      </c>
      <c r="G130" s="1056">
        <v>0.26088067458481501</v>
      </c>
      <c r="H130" s="1057">
        <v>0.22789801581463401</v>
      </c>
      <c r="I130" s="1058">
        <v>0.195688088977269</v>
      </c>
      <c r="J130" s="1059">
        <v>0.163267872083074</v>
      </c>
      <c r="K130" s="1060">
        <v>0.130285213312893</v>
      </c>
      <c r="L130" s="1061">
        <v>9.8075286475528003E-2</v>
      </c>
      <c r="M130" s="1062">
        <v>6.5192585607545997E-2</v>
      </c>
      <c r="N130" s="1063">
        <v>3.2882700867982E-2</v>
      </c>
      <c r="O130" s="1064">
        <v>0</v>
      </c>
    </row>
    <row r="131" spans="4:15" x14ac:dyDescent="0.3">
      <c r="D131" s="1065" t="s">
        <v>151</v>
      </c>
      <c r="E131" s="1066">
        <v>0.141010921944177</v>
      </c>
      <c r="F131" s="1067">
        <v>0.12700983749581901</v>
      </c>
      <c r="G131" s="1068">
        <v>0.113008753047461</v>
      </c>
      <c r="H131" s="1069">
        <v>9.9007668599102996E-2</v>
      </c>
      <c r="I131" s="1070">
        <v>8.5006584150744996E-2</v>
      </c>
      <c r="J131" s="1071">
        <v>7.0005422241790002E-2</v>
      </c>
      <c r="K131" s="1072">
        <v>5.6004337793432002E-2</v>
      </c>
      <c r="L131" s="1073">
        <v>4.2003253345074001E-2</v>
      </c>
      <c r="M131" s="1074">
        <v>2.8002168896716001E-2</v>
      </c>
      <c r="N131" s="1075">
        <v>1.4001084448358E-2</v>
      </c>
      <c r="O131" s="1076">
        <v>0</v>
      </c>
    </row>
    <row r="132" spans="4:15" x14ac:dyDescent="0.3">
      <c r="D132" s="1077" t="s">
        <v>152</v>
      </c>
      <c r="E132" s="1078">
        <v>0.18785263542463701</v>
      </c>
      <c r="F132" s="1079">
        <v>0.168687465721156</v>
      </c>
      <c r="G132" s="1080">
        <v>0.15019233651653699</v>
      </c>
      <c r="H132" s="1081">
        <v>0.131310193311269</v>
      </c>
      <c r="I132" s="1082">
        <v>0.11261495391726201</v>
      </c>
      <c r="J132" s="1083">
        <v>9.4119824712643005E-2</v>
      </c>
      <c r="K132" s="1084">
        <v>7.5237681507375004E-2</v>
      </c>
      <c r="L132" s="1085">
        <v>5.6542442113368001E-2</v>
      </c>
      <c r="M132" s="1086">
        <v>3.7577382599274997E-2</v>
      </c>
      <c r="N132" s="1087">
        <v>1.8965059514093E-2</v>
      </c>
      <c r="O132" s="1088">
        <v>0</v>
      </c>
    </row>
    <row r="133" spans="4:15" x14ac:dyDescent="0.3">
      <c r="D133" s="1089" t="s">
        <v>153</v>
      </c>
      <c r="E133" s="1090">
        <v>1.5738473088128001E-2</v>
      </c>
      <c r="F133" s="1091">
        <v>1.4186042621539999E-2</v>
      </c>
      <c r="G133" s="1092">
        <v>1.2580094957508E-2</v>
      </c>
      <c r="H133" s="1093">
        <v>1.1027631280096E-2</v>
      </c>
      <c r="I133" s="1094">
        <v>9.4216836160640003E-3</v>
      </c>
      <c r="J133" s="1095">
        <v>7.8692531494760007E-3</v>
      </c>
      <c r="K133" s="1096">
        <v>6.3167894720639996E-3</v>
      </c>
      <c r="L133" s="1097">
        <v>4.7108418080320002E-3</v>
      </c>
      <c r="M133" s="1098">
        <v>3.1584113414440001E-3</v>
      </c>
      <c r="N133" s="1099">
        <v>1.552430466588E-3</v>
      </c>
      <c r="O133" s="1100">
        <v>0</v>
      </c>
    </row>
    <row r="134" spans="4:15" x14ac:dyDescent="0.3">
      <c r="D134" s="1101" t="s">
        <v>154</v>
      </c>
      <c r="E134" s="1102">
        <v>7.1787388591E-3</v>
      </c>
      <c r="F134" s="1103">
        <v>6.4194245379409999E-3</v>
      </c>
      <c r="G134" s="1104">
        <v>5.7179889169470003E-3</v>
      </c>
      <c r="H134" s="1105">
        <v>5.0187093669279998E-3</v>
      </c>
      <c r="I134" s="1106">
        <v>4.2855389122720003E-3</v>
      </c>
      <c r="J134" s="1107">
        <v>3.5924794968470002E-3</v>
      </c>
      <c r="K134" s="1108">
        <v>2.8931999468280001E-3</v>
      </c>
      <c r="L134" s="1109">
        <v>2.1600294921720001E-3</v>
      </c>
      <c r="M134" s="1110">
        <v>1.432450004675E-3</v>
      </c>
      <c r="N134" s="1111">
        <v>7.2757948749700002E-4</v>
      </c>
      <c r="O134" s="1112">
        <v>0</v>
      </c>
    </row>
    <row r="135" spans="4:15" x14ac:dyDescent="0.3">
      <c r="D135" s="1113" t="s">
        <v>155</v>
      </c>
      <c r="E135" s="1114">
        <v>0.30224592839449499</v>
      </c>
      <c r="F135" s="1115">
        <v>0.272397543593487</v>
      </c>
      <c r="G135" s="1116">
        <v>0.241620151977289</v>
      </c>
      <c r="H135" s="1117">
        <v>0.21173778162845899</v>
      </c>
      <c r="I135" s="1118">
        <v>0.18098315042680499</v>
      </c>
      <c r="J135" s="1119">
        <v>0.15114514831652001</v>
      </c>
      <c r="K135" s="1120">
        <v>0.12126277796769</v>
      </c>
      <c r="L135" s="1121">
        <v>9.0508146766035996E-2</v>
      </c>
      <c r="M135" s="1122">
        <v>6.0637001550484002E-2</v>
      </c>
      <c r="N135" s="1123">
        <v>2.9871145215552002E-2</v>
      </c>
      <c r="O135" s="1124">
        <v>0</v>
      </c>
    </row>
    <row r="136" spans="4:15" x14ac:dyDescent="0.3">
      <c r="D136" s="1125" t="s">
        <v>156</v>
      </c>
      <c r="E136" s="1126">
        <v>0.02</v>
      </c>
      <c r="F136" s="1127">
        <v>0.02</v>
      </c>
      <c r="G136" s="1128">
        <v>0.02</v>
      </c>
      <c r="H136" s="1129">
        <v>0.02</v>
      </c>
      <c r="I136" s="1130">
        <v>0.02</v>
      </c>
      <c r="J136" s="1131">
        <v>0.02</v>
      </c>
      <c r="K136" s="1132">
        <v>0.02</v>
      </c>
      <c r="L136" s="1133">
        <v>0.02</v>
      </c>
      <c r="M136" s="1134">
        <v>0.02</v>
      </c>
      <c r="N136" s="1135">
        <v>0.02</v>
      </c>
      <c r="O136" s="1136">
        <v>0.02</v>
      </c>
    </row>
    <row r="138" spans="4:15" x14ac:dyDescent="0.3">
      <c r="D138" s="1137" t="s">
        <v>157</v>
      </c>
      <c r="E138" s="1138">
        <v>1</v>
      </c>
      <c r="F138" s="1139">
        <v>1</v>
      </c>
      <c r="G138" s="1140">
        <v>1</v>
      </c>
      <c r="H138" s="1141">
        <v>1</v>
      </c>
      <c r="I138" s="1142">
        <v>1</v>
      </c>
      <c r="J138" s="1143">
        <v>1</v>
      </c>
      <c r="K138" s="1144">
        <v>1</v>
      </c>
      <c r="L138" s="1145">
        <v>1</v>
      </c>
      <c r="M138" s="1146">
        <v>1</v>
      </c>
      <c r="N138" s="1147">
        <v>1</v>
      </c>
      <c r="O138" s="1148">
        <v>1</v>
      </c>
    </row>
    <row r="141" spans="4:15" ht="69" x14ac:dyDescent="0.3">
      <c r="E141" s="1149" t="s">
        <v>59</v>
      </c>
      <c r="F141" s="1149" t="s">
        <v>60</v>
      </c>
      <c r="G141" s="1149" t="s">
        <v>61</v>
      </c>
      <c r="H141" s="1149" t="s">
        <v>62</v>
      </c>
      <c r="I141" s="1149" t="s">
        <v>63</v>
      </c>
      <c r="J141" s="1149" t="s">
        <v>64</v>
      </c>
      <c r="K141" s="1149" t="s">
        <v>65</v>
      </c>
      <c r="L141" s="1149" t="s">
        <v>66</v>
      </c>
      <c r="M141" s="1149" t="s">
        <v>67</v>
      </c>
      <c r="N141" s="1149" t="s">
        <v>68</v>
      </c>
      <c r="O141" s="1149" t="s">
        <v>69</v>
      </c>
    </row>
    <row r="142" spans="4:15" x14ac:dyDescent="0.3">
      <c r="D142" s="1150" t="s">
        <v>145</v>
      </c>
      <c r="E142" s="1151">
        <v>0</v>
      </c>
      <c r="F142" s="1152">
        <v>4.3950672000000003E-2</v>
      </c>
      <c r="G142" s="1153">
        <v>8.7901344000000006E-2</v>
      </c>
      <c r="H142" s="1154">
        <v>0.13113354760000001</v>
      </c>
      <c r="I142" s="1155">
        <v>0.17508421960000001</v>
      </c>
      <c r="J142" s="1156">
        <v>0.21907036969999999</v>
      </c>
      <c r="K142" s="1157">
        <v>0.26302104170000001</v>
      </c>
      <c r="L142" s="1158">
        <v>0.30697171369999998</v>
      </c>
      <c r="M142" s="1159">
        <v>0.3502039173</v>
      </c>
      <c r="N142" s="1160">
        <v>0.39415458930000002</v>
      </c>
      <c r="O142" s="1161">
        <v>0.43810526129999999</v>
      </c>
    </row>
    <row r="143" spans="4:15" x14ac:dyDescent="0.3">
      <c r="D143" s="1162" t="s">
        <v>146</v>
      </c>
      <c r="E143" s="1163">
        <v>0</v>
      </c>
      <c r="F143" s="1164">
        <v>1.1746291900000001E-2</v>
      </c>
      <c r="G143" s="1165">
        <v>2.3492583800000001E-2</v>
      </c>
      <c r="H143" s="1166">
        <v>3.5037670799999997E-2</v>
      </c>
      <c r="I143" s="1167">
        <v>4.6783962700000001E-2</v>
      </c>
      <c r="J143" s="1168">
        <v>5.8527418300000002E-2</v>
      </c>
      <c r="K143" s="1169">
        <v>7.0273710200000006E-2</v>
      </c>
      <c r="L143" s="1170">
        <v>8.2020002100000003E-2</v>
      </c>
      <c r="M143" s="1171">
        <v>9.3565089099999998E-2</v>
      </c>
      <c r="N143" s="1172">
        <v>0.105311381</v>
      </c>
      <c r="O143" s="1173">
        <v>0.11705767290000001</v>
      </c>
    </row>
    <row r="144" spans="4:15" x14ac:dyDescent="0.3">
      <c r="D144" s="1174" t="s">
        <v>147</v>
      </c>
      <c r="E144" s="1175">
        <v>0</v>
      </c>
      <c r="F144" s="1176">
        <v>3.3029867000000002E-3</v>
      </c>
      <c r="G144" s="1177">
        <v>6.6059734000000004E-3</v>
      </c>
      <c r="H144" s="1178">
        <v>9.8286364000000001E-3</v>
      </c>
      <c r="I144" s="1179">
        <v>1.31316231E-2</v>
      </c>
      <c r="J144" s="1180">
        <v>1.64019709E-2</v>
      </c>
      <c r="K144" s="1181">
        <v>1.97049576E-2</v>
      </c>
      <c r="L144" s="1182">
        <v>2.3007944299999999E-2</v>
      </c>
      <c r="M144" s="1183">
        <v>2.62306073E-2</v>
      </c>
      <c r="N144" s="1184">
        <v>2.9533594E-2</v>
      </c>
      <c r="O144" s="1185">
        <v>3.28365807E-2</v>
      </c>
    </row>
    <row r="145" spans="4:15" x14ac:dyDescent="0.3">
      <c r="D145" s="1186" t="s">
        <v>148</v>
      </c>
      <c r="E145" s="1187">
        <v>0</v>
      </c>
      <c r="F145" s="1188">
        <v>2.9959029602986E-2</v>
      </c>
      <c r="G145" s="1189">
        <v>5.9959086594543999E-2</v>
      </c>
      <c r="H145" s="1190">
        <v>9.0655788898411999E-2</v>
      </c>
      <c r="I145" s="1191">
        <v>0.12065584588997</v>
      </c>
      <c r="J145" s="1192">
        <v>0.15061487549295599</v>
      </c>
      <c r="K145" s="1193">
        <v>0.18057390509594201</v>
      </c>
      <c r="L145" s="1194">
        <v>0.21057396208750001</v>
      </c>
      <c r="M145" s="1195">
        <v>0.24127066439136799</v>
      </c>
      <c r="N145" s="1196">
        <v>0.27127072138292602</v>
      </c>
      <c r="O145" s="1197">
        <v>0.30122975098591198</v>
      </c>
    </row>
    <row r="146" spans="4:15" x14ac:dyDescent="0.3">
      <c r="D146" s="1198" t="s">
        <v>149</v>
      </c>
      <c r="E146" s="1199">
        <v>0</v>
      </c>
      <c r="F146" s="1200">
        <v>9.0409671224410005E-3</v>
      </c>
      <c r="G146" s="1201">
        <v>1.804090715761E-2</v>
      </c>
      <c r="H146" s="1202">
        <v>2.7344201271162001E-2</v>
      </c>
      <c r="I146" s="1203">
        <v>3.6344141306330999E-2</v>
      </c>
      <c r="J146" s="1204">
        <v>4.5385108428771997E-2</v>
      </c>
      <c r="K146" s="1205">
        <v>5.4426075551213003E-2</v>
      </c>
      <c r="L146" s="1206">
        <v>6.3426015586382001E-2</v>
      </c>
      <c r="M146" s="1207">
        <v>7.2729309699934006E-2</v>
      </c>
      <c r="N146" s="1208">
        <v>8.1729249735102996E-2</v>
      </c>
      <c r="O146" s="1209">
        <v>9.0770216857543995E-2</v>
      </c>
    </row>
    <row r="147" spans="4:15" x14ac:dyDescent="0.3">
      <c r="D147" s="1210" t="s">
        <v>150</v>
      </c>
      <c r="E147" s="1211">
        <v>8.1545345056165994E-2</v>
      </c>
      <c r="F147" s="1212">
        <v>7.3434536933827996E-2</v>
      </c>
      <c r="G147" s="1213">
        <v>6.5328672774738E-2</v>
      </c>
      <c r="H147" s="1214">
        <v>5.7217864652400002E-2</v>
      </c>
      <c r="I147" s="1215">
        <v>4.911200049331E-2</v>
      </c>
      <c r="J147" s="1216">
        <v>4.1001192370972002E-2</v>
      </c>
      <c r="K147" s="1217">
        <v>3.2433344562856001E-2</v>
      </c>
      <c r="L147" s="1218">
        <v>2.4784520089544002E-2</v>
      </c>
      <c r="M147" s="1219">
        <v>1.6216672281428E-2</v>
      </c>
      <c r="N147" s="1220">
        <v>8.5678478081159994E-3</v>
      </c>
      <c r="O147" s="1221">
        <v>0</v>
      </c>
    </row>
    <row r="148" spans="4:15" x14ac:dyDescent="0.3">
      <c r="D148" s="1222" t="s">
        <v>151</v>
      </c>
      <c r="E148" s="1223">
        <v>3.4441815085155002E-2</v>
      </c>
      <c r="F148" s="1224">
        <v>3.1017774988970001E-2</v>
      </c>
      <c r="G148" s="1225">
        <v>2.7593734892785E-2</v>
      </c>
      <c r="H148" s="1226">
        <v>2.41696947966E-2</v>
      </c>
      <c r="I148" s="1227">
        <v>2.0745654700414999E-2</v>
      </c>
      <c r="J148" s="1228">
        <v>1.7321614604229998E-2</v>
      </c>
      <c r="K148" s="1229">
        <v>1.3696160384739999E-2</v>
      </c>
      <c r="L148" s="1230">
        <v>1.0473534411860001E-2</v>
      </c>
      <c r="M148" s="1231">
        <v>6.8480801923699996E-3</v>
      </c>
      <c r="N148" s="1232">
        <v>3.6254542194900001E-3</v>
      </c>
      <c r="O148" s="1233">
        <v>0</v>
      </c>
    </row>
    <row r="149" spans="4:15" x14ac:dyDescent="0.3">
      <c r="D149" s="1234" t="s">
        <v>152</v>
      </c>
      <c r="E149" s="1235">
        <v>0.55642460839700802</v>
      </c>
      <c r="F149" s="1236">
        <v>0.50031314249373904</v>
      </c>
      <c r="G149" s="1237">
        <v>0.44519322642046899</v>
      </c>
      <c r="H149" s="1238">
        <v>0.3890817605172</v>
      </c>
      <c r="I149" s="1239">
        <v>0.33396184444393001</v>
      </c>
      <c r="J149" s="1240">
        <v>0.27785037854066102</v>
      </c>
      <c r="K149" s="1241">
        <v>0.22246276395307801</v>
      </c>
      <c r="L149" s="1242">
        <v>0.16661899656412199</v>
      </c>
      <c r="M149" s="1243">
        <v>0.11123138197653901</v>
      </c>
      <c r="N149" s="1244">
        <v>5.5387614587582998E-2</v>
      </c>
      <c r="O149" s="1245">
        <v>0</v>
      </c>
    </row>
    <row r="150" spans="4:15" x14ac:dyDescent="0.3">
      <c r="D150" s="1246" t="s">
        <v>153</v>
      </c>
      <c r="E150" s="1247">
        <v>2.0064631444614001E-2</v>
      </c>
      <c r="F150" s="1248">
        <v>1.8082082075826001E-2</v>
      </c>
      <c r="G150" s="1249">
        <v>1.6046047467292001E-2</v>
      </c>
      <c r="H150" s="1250">
        <v>1.4063498098504001E-2</v>
      </c>
      <c r="I150" s="1251">
        <v>1.2027463489970001E-2</v>
      </c>
      <c r="J150" s="1252">
        <v>1.0044914121182E-2</v>
      </c>
      <c r="K150" s="1253">
        <v>8.0371679546440006E-3</v>
      </c>
      <c r="L150" s="1254">
        <v>6.0263301438600002E-3</v>
      </c>
      <c r="M150" s="1255">
        <v>4.0185839773220003E-3</v>
      </c>
      <c r="N150" s="1256">
        <v>2.0077461665379999E-3</v>
      </c>
      <c r="O150" s="1257">
        <v>0</v>
      </c>
    </row>
    <row r="151" spans="4:15" x14ac:dyDescent="0.3">
      <c r="D151" s="1258" t="s">
        <v>154</v>
      </c>
      <c r="E151" s="1259">
        <v>5.0692851047839998E-3</v>
      </c>
      <c r="F151" s="1260">
        <v>4.5641553952359996E-3</v>
      </c>
      <c r="G151" s="1261">
        <v>4.0554066380979999E-3</v>
      </c>
      <c r="H151" s="1262">
        <v>3.5502769285500001E-3</v>
      </c>
      <c r="I151" s="1263">
        <v>3.041528171412E-3</v>
      </c>
      <c r="J151" s="1264">
        <v>2.5363984618640002E-3</v>
      </c>
      <c r="K151" s="1265">
        <v>2.0277569333719998E-3</v>
      </c>
      <c r="L151" s="1266">
        <v>1.5225199951780001E-3</v>
      </c>
      <c r="M151" s="1267">
        <v>1.0138784666859999E-3</v>
      </c>
      <c r="N151" s="1268">
        <v>5.0864152849200005E-4</v>
      </c>
      <c r="O151" s="1269">
        <v>0</v>
      </c>
    </row>
    <row r="152" spans="4:15" x14ac:dyDescent="0.3">
      <c r="D152" s="1270" t="s">
        <v>155</v>
      </c>
      <c r="E152" s="1271">
        <v>0.28245431491286099</v>
      </c>
      <c r="F152" s="1272">
        <v>0.25458830811293098</v>
      </c>
      <c r="G152" s="1273">
        <v>0.22578291180708801</v>
      </c>
      <c r="H152" s="1274">
        <v>0.197916905007158</v>
      </c>
      <c r="I152" s="1275">
        <v>0.169111508701315</v>
      </c>
      <c r="J152" s="1276">
        <v>0.14124550190138499</v>
      </c>
      <c r="K152" s="1277">
        <v>0.11334280621154599</v>
      </c>
      <c r="L152" s="1278">
        <v>8.4574098795611993E-2</v>
      </c>
      <c r="M152" s="1279">
        <v>5.6671403105772997E-2</v>
      </c>
      <c r="N152" s="1280">
        <v>2.7902695689839E-2</v>
      </c>
      <c r="O152" s="1281">
        <v>0</v>
      </c>
    </row>
    <row r="153" spans="4:15" x14ac:dyDescent="0.3">
      <c r="D153" s="1282" t="s">
        <v>156</v>
      </c>
      <c r="E153" s="1283">
        <v>0.02</v>
      </c>
      <c r="F153" s="1284">
        <v>0.02</v>
      </c>
      <c r="G153" s="1285">
        <v>0.02</v>
      </c>
      <c r="H153" s="1286">
        <v>0.02</v>
      </c>
      <c r="I153" s="1287">
        <v>0.02</v>
      </c>
      <c r="J153" s="1288">
        <v>0.02</v>
      </c>
      <c r="K153" s="1289">
        <v>0.02</v>
      </c>
      <c r="L153" s="1290">
        <v>0.02</v>
      </c>
      <c r="M153" s="1291">
        <v>0.02</v>
      </c>
      <c r="N153" s="1292">
        <v>0.02</v>
      </c>
      <c r="O153" s="1293">
        <v>0.02</v>
      </c>
    </row>
    <row r="155" spans="4:15" x14ac:dyDescent="0.3">
      <c r="D155" s="1294" t="s">
        <v>157</v>
      </c>
      <c r="E155" s="1295">
        <v>1</v>
      </c>
      <c r="F155" s="1296">
        <v>1</v>
      </c>
      <c r="G155" s="1297">
        <v>1</v>
      </c>
      <c r="H155" s="1298">
        <v>1</v>
      </c>
      <c r="I155" s="1299">
        <v>1</v>
      </c>
      <c r="J155" s="1300">
        <v>1</v>
      </c>
      <c r="K155" s="1301">
        <v>1</v>
      </c>
      <c r="L155" s="1302">
        <v>1</v>
      </c>
      <c r="M155" s="1303">
        <v>1</v>
      </c>
      <c r="N155" s="1304">
        <v>1</v>
      </c>
      <c r="O155" s="1305">
        <v>1</v>
      </c>
    </row>
    <row r="158" spans="4:15" ht="69" x14ac:dyDescent="0.3">
      <c r="E158" s="1306" t="s">
        <v>77</v>
      </c>
      <c r="F158" s="1306" t="s">
        <v>78</v>
      </c>
      <c r="G158" s="1306" t="s">
        <v>79</v>
      </c>
      <c r="H158" s="1306" t="s">
        <v>80</v>
      </c>
      <c r="I158" s="1306" t="s">
        <v>81</v>
      </c>
      <c r="J158" s="1306" t="s">
        <v>82</v>
      </c>
      <c r="K158" s="1306" t="s">
        <v>83</v>
      </c>
      <c r="L158" s="1306" t="s">
        <v>84</v>
      </c>
      <c r="M158" s="1306" t="s">
        <v>85</v>
      </c>
      <c r="N158" s="1306" t="s">
        <v>86</v>
      </c>
      <c r="O158" s="1306" t="s">
        <v>87</v>
      </c>
    </row>
    <row r="159" spans="4:15" x14ac:dyDescent="0.3">
      <c r="D159" s="1307" t="s">
        <v>145</v>
      </c>
      <c r="E159" s="1308">
        <v>0</v>
      </c>
      <c r="F159" s="1309">
        <v>4.2567023599999997E-2</v>
      </c>
      <c r="G159" s="1310">
        <v>8.5134047199999993E-2</v>
      </c>
      <c r="H159" s="1311">
        <v>0.12769862639999999</v>
      </c>
      <c r="I159" s="1312">
        <v>0.16939667990000001</v>
      </c>
      <c r="J159" s="1313">
        <v>0.21196370349999999</v>
      </c>
      <c r="K159" s="1314">
        <v>0.25453072710000002</v>
      </c>
      <c r="L159" s="1315">
        <v>0.2970977507</v>
      </c>
      <c r="M159" s="1316">
        <v>0.3396623299</v>
      </c>
      <c r="N159" s="1317">
        <v>0.38222935349999998</v>
      </c>
      <c r="O159" s="1318">
        <v>0.42392740699999998</v>
      </c>
    </row>
    <row r="160" spans="4:15" x14ac:dyDescent="0.3">
      <c r="D160" s="1319" t="s">
        <v>146</v>
      </c>
      <c r="E160" s="1320">
        <v>0</v>
      </c>
      <c r="F160" s="1321">
        <v>1.1863874199999999E-2</v>
      </c>
      <c r="G160" s="1322">
        <v>2.3727748399999998E-2</v>
      </c>
      <c r="H160" s="1323">
        <v>3.5579894600000002E-2</v>
      </c>
      <c r="I160" s="1324">
        <v>4.7337130999999998E-2</v>
      </c>
      <c r="J160" s="1325">
        <v>5.9201005199999997E-2</v>
      </c>
      <c r="K160" s="1326">
        <v>7.1064879400000003E-2</v>
      </c>
      <c r="L160" s="1327">
        <v>8.2928753600000002E-2</v>
      </c>
      <c r="M160" s="1328">
        <v>9.4780899799999999E-2</v>
      </c>
      <c r="N160" s="1329">
        <v>0.106644774</v>
      </c>
      <c r="O160" s="1330">
        <v>0.11840201039999999</v>
      </c>
    </row>
    <row r="161" spans="4:15" x14ac:dyDescent="0.3">
      <c r="D161" s="1331" t="s">
        <v>147</v>
      </c>
      <c r="E161" s="1332">
        <v>0</v>
      </c>
      <c r="F161" s="1333">
        <v>4.5946229999999999E-3</v>
      </c>
      <c r="G161" s="1334">
        <v>9.1892459999999999E-3</v>
      </c>
      <c r="H161" s="1335">
        <v>1.27895336E-2</v>
      </c>
      <c r="I161" s="1336">
        <v>1.8368272299999999E-2</v>
      </c>
      <c r="J161" s="1337">
        <v>2.2962895300000001E-2</v>
      </c>
      <c r="K161" s="1338">
        <v>2.75575183E-2</v>
      </c>
      <c r="L161" s="1339">
        <v>3.2152141299999999E-2</v>
      </c>
      <c r="M161" s="1340">
        <v>3.5752428900000001E-2</v>
      </c>
      <c r="N161" s="1341">
        <v>4.03470519E-2</v>
      </c>
      <c r="O161" s="1342">
        <v>4.5925790600000002E-2</v>
      </c>
    </row>
    <row r="162" spans="4:15" x14ac:dyDescent="0.3">
      <c r="D162" s="1343" t="s">
        <v>148</v>
      </c>
      <c r="E162" s="1344">
        <v>0</v>
      </c>
      <c r="F162" s="1345">
        <v>2.8850705146202998E-2</v>
      </c>
      <c r="G162" s="1346">
        <v>5.7701410292405997E-2</v>
      </c>
      <c r="H162" s="1347">
        <v>8.6556984838574005E-2</v>
      </c>
      <c r="I162" s="1348">
        <v>0.115407689984777</v>
      </c>
      <c r="J162" s="1349">
        <v>0.14425839513097999</v>
      </c>
      <c r="K162" s="1350">
        <v>0.17310910027718299</v>
      </c>
      <c r="L162" s="1351">
        <v>0.20195980542338601</v>
      </c>
      <c r="M162" s="1352">
        <v>0.23081537996955401</v>
      </c>
      <c r="N162" s="1353">
        <v>0.25966608511575701</v>
      </c>
      <c r="O162" s="1354">
        <v>0.28851679026195998</v>
      </c>
    </row>
    <row r="163" spans="4:15" x14ac:dyDescent="0.3">
      <c r="D163" s="1355" t="s">
        <v>149</v>
      </c>
      <c r="E163" s="1356">
        <v>0</v>
      </c>
      <c r="F163" s="1357">
        <v>1.014929780571E-2</v>
      </c>
      <c r="G163" s="1358">
        <v>2.0298595611420001E-2</v>
      </c>
      <c r="H163" s="1359">
        <v>3.1443024027236997E-2</v>
      </c>
      <c r="I163" s="1360">
        <v>4.1592321832946998E-2</v>
      </c>
      <c r="J163" s="1361">
        <v>5.1741619638656998E-2</v>
      </c>
      <c r="K163" s="1362">
        <v>6.1890917444366998E-2</v>
      </c>
      <c r="L163" s="1363">
        <v>7.2040215250077005E-2</v>
      </c>
      <c r="M163" s="1364">
        <v>8.3184643665893995E-2</v>
      </c>
      <c r="N163" s="1365">
        <v>9.3333941471603996E-2</v>
      </c>
      <c r="O163" s="1366">
        <v>0.103483239277314</v>
      </c>
    </row>
    <row r="164" spans="4:15" x14ac:dyDescent="0.3">
      <c r="D164" s="1367" t="s">
        <v>150</v>
      </c>
      <c r="E164" s="1368">
        <v>0.32597330229016203</v>
      </c>
      <c r="F164" s="1369">
        <v>0.29329968603068401</v>
      </c>
      <c r="G164" s="1370">
        <v>0.26088067458481501</v>
      </c>
      <c r="H164" s="1371">
        <v>0.22789801581463401</v>
      </c>
      <c r="I164" s="1372">
        <v>0.195688088977269</v>
      </c>
      <c r="J164" s="1373">
        <v>0.163267872083074</v>
      </c>
      <c r="K164" s="1374">
        <v>0.130285213312893</v>
      </c>
      <c r="L164" s="1375">
        <v>9.8075286475528003E-2</v>
      </c>
      <c r="M164" s="1376">
        <v>6.5192585607545997E-2</v>
      </c>
      <c r="N164" s="1377">
        <v>3.2882700867982E-2</v>
      </c>
      <c r="O164" s="1378">
        <v>0</v>
      </c>
    </row>
    <row r="165" spans="4:15" x14ac:dyDescent="0.3">
      <c r="D165" s="1379" t="s">
        <v>151</v>
      </c>
      <c r="E165" s="1380">
        <v>0.141010921944177</v>
      </c>
      <c r="F165" s="1381">
        <v>0.12700983749581901</v>
      </c>
      <c r="G165" s="1382">
        <v>0.113008753047461</v>
      </c>
      <c r="H165" s="1383">
        <v>9.9007668599102996E-2</v>
      </c>
      <c r="I165" s="1384">
        <v>8.5006584150744996E-2</v>
      </c>
      <c r="J165" s="1385">
        <v>7.0005422241790002E-2</v>
      </c>
      <c r="K165" s="1386">
        <v>5.6004337793432002E-2</v>
      </c>
      <c r="L165" s="1387">
        <v>4.2003253345074001E-2</v>
      </c>
      <c r="M165" s="1388">
        <v>2.8002168896716001E-2</v>
      </c>
      <c r="N165" s="1389">
        <v>1.4001084448358E-2</v>
      </c>
      <c r="O165" s="1390">
        <v>0</v>
      </c>
    </row>
    <row r="166" spans="4:15" x14ac:dyDescent="0.3">
      <c r="D166" s="1391" t="s">
        <v>152</v>
      </c>
      <c r="E166" s="1392">
        <v>0.18785263542463701</v>
      </c>
      <c r="F166" s="1393">
        <v>0.168687465721156</v>
      </c>
      <c r="G166" s="1394">
        <v>0.15019233651653699</v>
      </c>
      <c r="H166" s="1395">
        <v>0.131310193311269</v>
      </c>
      <c r="I166" s="1396">
        <v>0.11261495391726201</v>
      </c>
      <c r="J166" s="1397">
        <v>9.4119824712643005E-2</v>
      </c>
      <c r="K166" s="1398">
        <v>7.5237681507375004E-2</v>
      </c>
      <c r="L166" s="1399">
        <v>5.6542442113368001E-2</v>
      </c>
      <c r="M166" s="1400">
        <v>3.7577382599274997E-2</v>
      </c>
      <c r="N166" s="1401">
        <v>1.8965059514093E-2</v>
      </c>
      <c r="O166" s="1402">
        <v>0</v>
      </c>
    </row>
    <row r="167" spans="4:15" x14ac:dyDescent="0.3">
      <c r="D167" s="1403" t="s">
        <v>153</v>
      </c>
      <c r="E167" s="1404">
        <v>1.5738473088128001E-2</v>
      </c>
      <c r="F167" s="1405">
        <v>1.4186042621539999E-2</v>
      </c>
      <c r="G167" s="1406">
        <v>1.2580094957508E-2</v>
      </c>
      <c r="H167" s="1407">
        <v>1.1027631280096E-2</v>
      </c>
      <c r="I167" s="1408">
        <v>9.4216836160640003E-3</v>
      </c>
      <c r="J167" s="1409">
        <v>7.8692531494760007E-3</v>
      </c>
      <c r="K167" s="1410">
        <v>6.3167894720639996E-3</v>
      </c>
      <c r="L167" s="1411">
        <v>4.7108418080320002E-3</v>
      </c>
      <c r="M167" s="1412">
        <v>3.1584113414440001E-3</v>
      </c>
      <c r="N167" s="1413">
        <v>1.552430466588E-3</v>
      </c>
      <c r="O167" s="1414">
        <v>0</v>
      </c>
    </row>
    <row r="168" spans="4:15" x14ac:dyDescent="0.3">
      <c r="D168" s="1415" t="s">
        <v>154</v>
      </c>
      <c r="E168" s="1416">
        <v>7.1787388591E-3</v>
      </c>
      <c r="F168" s="1417">
        <v>6.4194245379409999E-3</v>
      </c>
      <c r="G168" s="1418">
        <v>5.7179889169470003E-3</v>
      </c>
      <c r="H168" s="1419">
        <v>5.0187093669279998E-3</v>
      </c>
      <c r="I168" s="1420">
        <v>4.2855389122720003E-3</v>
      </c>
      <c r="J168" s="1421">
        <v>3.5924794968470002E-3</v>
      </c>
      <c r="K168" s="1422">
        <v>2.8931999468280001E-3</v>
      </c>
      <c r="L168" s="1423">
        <v>2.1600294921720001E-3</v>
      </c>
      <c r="M168" s="1424">
        <v>1.432450004675E-3</v>
      </c>
      <c r="N168" s="1425">
        <v>7.2757948749700002E-4</v>
      </c>
      <c r="O168" s="1426">
        <v>0</v>
      </c>
    </row>
    <row r="169" spans="4:15" x14ac:dyDescent="0.3">
      <c r="D169" s="1427" t="s">
        <v>155</v>
      </c>
      <c r="E169" s="1428">
        <v>0.30224592839449499</v>
      </c>
      <c r="F169" s="1429">
        <v>0.272397543593487</v>
      </c>
      <c r="G169" s="1430">
        <v>0.241620151977289</v>
      </c>
      <c r="H169" s="1431">
        <v>0.21173778162845899</v>
      </c>
      <c r="I169" s="1432">
        <v>0.18098315042680499</v>
      </c>
      <c r="J169" s="1433">
        <v>0.15114514831652001</v>
      </c>
      <c r="K169" s="1434">
        <v>0.12126277796769</v>
      </c>
      <c r="L169" s="1435">
        <v>9.0508146766035996E-2</v>
      </c>
      <c r="M169" s="1436">
        <v>6.0637001550484002E-2</v>
      </c>
      <c r="N169" s="1437">
        <v>2.9871145215552002E-2</v>
      </c>
      <c r="O169" s="1438">
        <v>0</v>
      </c>
    </row>
    <row r="170" spans="4:15" x14ac:dyDescent="0.3">
      <c r="D170" s="1439" t="s">
        <v>156</v>
      </c>
      <c r="E170" s="1440">
        <v>0.02</v>
      </c>
      <c r="F170" s="1441">
        <v>0.02</v>
      </c>
      <c r="G170" s="1442">
        <v>0.02</v>
      </c>
      <c r="H170" s="1443">
        <v>0.02</v>
      </c>
      <c r="I170" s="1444">
        <v>0.02</v>
      </c>
      <c r="J170" s="1445">
        <v>0.02</v>
      </c>
      <c r="K170" s="1446">
        <v>0.02</v>
      </c>
      <c r="L170" s="1447">
        <v>0.02</v>
      </c>
      <c r="M170" s="1448">
        <v>0.02</v>
      </c>
      <c r="N170" s="1449">
        <v>0.02</v>
      </c>
      <c r="O170" s="1450">
        <v>0.02</v>
      </c>
    </row>
    <row r="172" spans="4:15" x14ac:dyDescent="0.3">
      <c r="D172" s="1451" t="s">
        <v>157</v>
      </c>
      <c r="E172" s="1452">
        <v>1</v>
      </c>
      <c r="F172" s="1453">
        <v>1</v>
      </c>
      <c r="G172" s="1454">
        <v>1</v>
      </c>
      <c r="H172" s="1455">
        <v>1</v>
      </c>
      <c r="I172" s="1456">
        <v>1</v>
      </c>
      <c r="J172" s="1457">
        <v>1</v>
      </c>
      <c r="K172" s="1458">
        <v>1</v>
      </c>
      <c r="L172" s="1459">
        <v>1</v>
      </c>
      <c r="M172" s="1460">
        <v>1</v>
      </c>
      <c r="N172" s="1461">
        <v>1</v>
      </c>
      <c r="O172" s="1462">
        <v>1</v>
      </c>
    </row>
    <row r="175" spans="4:15" ht="69" x14ac:dyDescent="0.3">
      <c r="E175" s="1463" t="s">
        <v>95</v>
      </c>
      <c r="F175" s="1463" t="s">
        <v>96</v>
      </c>
      <c r="G175" s="1463" t="s">
        <v>97</v>
      </c>
      <c r="H175" s="1463" t="s">
        <v>98</v>
      </c>
      <c r="I175" s="1463" t="s">
        <v>99</v>
      </c>
      <c r="J175" s="1463" t="s">
        <v>100</v>
      </c>
      <c r="K175" s="1463" t="s">
        <v>101</v>
      </c>
      <c r="L175" s="1463" t="s">
        <v>102</v>
      </c>
      <c r="M175" s="1463" t="s">
        <v>103</v>
      </c>
      <c r="N175" s="1463" t="s">
        <v>104</v>
      </c>
      <c r="O175" s="1463" t="s">
        <v>105</v>
      </c>
    </row>
    <row r="176" spans="4:15" x14ac:dyDescent="0.3">
      <c r="D176" s="1464" t="s">
        <v>145</v>
      </c>
      <c r="E176" s="1465">
        <v>0</v>
      </c>
      <c r="F176" s="1466">
        <v>4.2651639399999997E-2</v>
      </c>
      <c r="G176" s="1467">
        <v>8.5303278799999993E-2</v>
      </c>
      <c r="H176" s="1468">
        <v>0.12713013440000001</v>
      </c>
      <c r="I176" s="1469">
        <v>0.16978177380000001</v>
      </c>
      <c r="J176" s="1470">
        <v>0.2124334132</v>
      </c>
      <c r="K176" s="1471">
        <v>0.25508505259999997</v>
      </c>
      <c r="L176" s="1472">
        <v>0.29773669200000002</v>
      </c>
      <c r="M176" s="1473">
        <v>0.33956354760000002</v>
      </c>
      <c r="N176" s="1474">
        <v>0.38221518700000001</v>
      </c>
      <c r="O176" s="1475">
        <v>0.42486682640000001</v>
      </c>
    </row>
    <row r="177" spans="4:15" x14ac:dyDescent="0.3">
      <c r="D177" s="1476" t="s">
        <v>146</v>
      </c>
      <c r="E177" s="1477">
        <v>0</v>
      </c>
      <c r="F177" s="1478">
        <v>1.1793118599999999E-2</v>
      </c>
      <c r="G177" s="1479">
        <v>2.3586237199999999E-2</v>
      </c>
      <c r="H177" s="1480">
        <v>3.52059776E-2</v>
      </c>
      <c r="I177" s="1481">
        <v>4.69990962E-2</v>
      </c>
      <c r="J177" s="1482">
        <v>5.8792214799999999E-2</v>
      </c>
      <c r="K177" s="1483">
        <v>7.0585333400000005E-2</v>
      </c>
      <c r="L177" s="1484">
        <v>8.2378452000000005E-2</v>
      </c>
      <c r="M177" s="1485">
        <v>9.39981924E-2</v>
      </c>
      <c r="N177" s="1486">
        <v>0.105791311</v>
      </c>
      <c r="O177" s="1487">
        <v>0.1175844296</v>
      </c>
    </row>
    <row r="178" spans="4:15" x14ac:dyDescent="0.3">
      <c r="D178" s="1488" t="s">
        <v>147</v>
      </c>
      <c r="E178" s="1489">
        <v>0</v>
      </c>
      <c r="F178" s="1490">
        <v>4.5550412000000002E-3</v>
      </c>
      <c r="G178" s="1491">
        <v>9.1100824000000004E-3</v>
      </c>
      <c r="H178" s="1492">
        <v>1.36632856E-2</v>
      </c>
      <c r="I178" s="1493">
        <v>1.82183268E-2</v>
      </c>
      <c r="J178" s="1494">
        <v>2.2773367999999999E-2</v>
      </c>
      <c r="K178" s="1495">
        <v>2.7328409200000001E-2</v>
      </c>
      <c r="L178" s="1496">
        <v>3.1883450399999999E-2</v>
      </c>
      <c r="M178" s="1497">
        <v>3.64366536E-2</v>
      </c>
      <c r="N178" s="1498">
        <v>4.0991694799999999E-2</v>
      </c>
      <c r="O178" s="1499">
        <v>4.5546735999999997E-2</v>
      </c>
    </row>
    <row r="179" spans="4:15" x14ac:dyDescent="0.3">
      <c r="D179" s="1500" t="s">
        <v>148</v>
      </c>
      <c r="E179" s="1501">
        <v>0</v>
      </c>
      <c r="F179" s="1502">
        <v>2.8850705146202998E-2</v>
      </c>
      <c r="G179" s="1503">
        <v>5.7701410292405997E-2</v>
      </c>
      <c r="H179" s="1504">
        <v>8.6556984838574005E-2</v>
      </c>
      <c r="I179" s="1505">
        <v>0.115407689984777</v>
      </c>
      <c r="J179" s="1506">
        <v>0.14425839513097999</v>
      </c>
      <c r="K179" s="1507">
        <v>0.17310910027718299</v>
      </c>
      <c r="L179" s="1508">
        <v>0.20195980542338601</v>
      </c>
      <c r="M179" s="1509">
        <v>0.23081537996955401</v>
      </c>
      <c r="N179" s="1510">
        <v>0.25966608511575701</v>
      </c>
      <c r="O179" s="1511">
        <v>0.28851679026195998</v>
      </c>
    </row>
    <row r="180" spans="4:15" x14ac:dyDescent="0.3">
      <c r="D180" s="1512" t="s">
        <v>149</v>
      </c>
      <c r="E180" s="1513">
        <v>0</v>
      </c>
      <c r="F180" s="1514">
        <v>1.014929780571E-2</v>
      </c>
      <c r="G180" s="1515">
        <v>2.0298595611420001E-2</v>
      </c>
      <c r="H180" s="1516">
        <v>3.1443024027236997E-2</v>
      </c>
      <c r="I180" s="1517">
        <v>4.1592321832946998E-2</v>
      </c>
      <c r="J180" s="1518">
        <v>5.1741619638656998E-2</v>
      </c>
      <c r="K180" s="1519">
        <v>6.1890917444366998E-2</v>
      </c>
      <c r="L180" s="1520">
        <v>7.2040215250077005E-2</v>
      </c>
      <c r="M180" s="1521">
        <v>8.3184643665893995E-2</v>
      </c>
      <c r="N180" s="1522">
        <v>9.3333941471603996E-2</v>
      </c>
      <c r="O180" s="1523">
        <v>0.103483239277314</v>
      </c>
    </row>
    <row r="181" spans="4:15" x14ac:dyDescent="0.3">
      <c r="D181" s="1524" t="s">
        <v>150</v>
      </c>
      <c r="E181" s="1525">
        <v>0.32597330229016203</v>
      </c>
      <c r="F181" s="1526">
        <v>0.29329968603068401</v>
      </c>
      <c r="G181" s="1527">
        <v>0.26088067458481501</v>
      </c>
      <c r="H181" s="1528">
        <v>0.22789801581463401</v>
      </c>
      <c r="I181" s="1529">
        <v>0.195688088977269</v>
      </c>
      <c r="J181" s="1530">
        <v>0.163267872083074</v>
      </c>
      <c r="K181" s="1531">
        <v>0.130285213312893</v>
      </c>
      <c r="L181" s="1532">
        <v>9.8075286475528003E-2</v>
      </c>
      <c r="M181" s="1533">
        <v>6.5192585607545997E-2</v>
      </c>
      <c r="N181" s="1534">
        <v>3.2882700867982E-2</v>
      </c>
      <c r="O181" s="1535">
        <v>0</v>
      </c>
    </row>
    <row r="182" spans="4:15" x14ac:dyDescent="0.3">
      <c r="D182" s="1536" t="s">
        <v>151</v>
      </c>
      <c r="E182" s="1537">
        <v>0.141010921944177</v>
      </c>
      <c r="F182" s="1538">
        <v>0.12700983749581901</v>
      </c>
      <c r="G182" s="1539">
        <v>0.113008753047461</v>
      </c>
      <c r="H182" s="1540">
        <v>9.9007668599102996E-2</v>
      </c>
      <c r="I182" s="1541">
        <v>8.5006584150744996E-2</v>
      </c>
      <c r="J182" s="1542">
        <v>7.0005422241790002E-2</v>
      </c>
      <c r="K182" s="1543">
        <v>5.6004337793432002E-2</v>
      </c>
      <c r="L182" s="1544">
        <v>4.2003253345074001E-2</v>
      </c>
      <c r="M182" s="1545">
        <v>2.8002168896716001E-2</v>
      </c>
      <c r="N182" s="1546">
        <v>1.4001084448358E-2</v>
      </c>
      <c r="O182" s="1547">
        <v>0</v>
      </c>
    </row>
    <row r="183" spans="4:15" x14ac:dyDescent="0.3">
      <c r="D183" s="1548" t="s">
        <v>152</v>
      </c>
      <c r="E183" s="1549">
        <v>0.18785263542463701</v>
      </c>
      <c r="F183" s="1550">
        <v>0.168687465721156</v>
      </c>
      <c r="G183" s="1551">
        <v>0.15019233651653699</v>
      </c>
      <c r="H183" s="1552">
        <v>0.131310193311269</v>
      </c>
      <c r="I183" s="1553">
        <v>0.11261495391726201</v>
      </c>
      <c r="J183" s="1554">
        <v>9.4119824712643005E-2</v>
      </c>
      <c r="K183" s="1555">
        <v>7.5237681507375004E-2</v>
      </c>
      <c r="L183" s="1556">
        <v>5.6542442113368001E-2</v>
      </c>
      <c r="M183" s="1557">
        <v>3.7577382599274997E-2</v>
      </c>
      <c r="N183" s="1558">
        <v>1.8965059514093E-2</v>
      </c>
      <c r="O183" s="1559">
        <v>0</v>
      </c>
    </row>
    <row r="184" spans="4:15" x14ac:dyDescent="0.3">
      <c r="D184" s="1560" t="s">
        <v>153</v>
      </c>
      <c r="E184" s="1561">
        <v>1.5738473088128001E-2</v>
      </c>
      <c r="F184" s="1562">
        <v>1.4186042621539999E-2</v>
      </c>
      <c r="G184" s="1563">
        <v>1.2580094957508E-2</v>
      </c>
      <c r="H184" s="1564">
        <v>1.1027631280096E-2</v>
      </c>
      <c r="I184" s="1565">
        <v>9.4216836160640003E-3</v>
      </c>
      <c r="J184" s="1566">
        <v>7.8692531494760007E-3</v>
      </c>
      <c r="K184" s="1567">
        <v>6.3167894720639996E-3</v>
      </c>
      <c r="L184" s="1568">
        <v>4.7108418080320002E-3</v>
      </c>
      <c r="M184" s="1569">
        <v>3.1584113414440001E-3</v>
      </c>
      <c r="N184" s="1570">
        <v>1.552430466588E-3</v>
      </c>
      <c r="O184" s="1571">
        <v>0</v>
      </c>
    </row>
    <row r="185" spans="4:15" x14ac:dyDescent="0.3">
      <c r="D185" s="1572" t="s">
        <v>154</v>
      </c>
      <c r="E185" s="1573">
        <v>7.1787388591E-3</v>
      </c>
      <c r="F185" s="1574">
        <v>6.4194245379409999E-3</v>
      </c>
      <c r="G185" s="1575">
        <v>5.7179889169470003E-3</v>
      </c>
      <c r="H185" s="1576">
        <v>5.0187093669279998E-3</v>
      </c>
      <c r="I185" s="1577">
        <v>4.2855389122720003E-3</v>
      </c>
      <c r="J185" s="1578">
        <v>3.5924794968470002E-3</v>
      </c>
      <c r="K185" s="1579">
        <v>2.8931999468280001E-3</v>
      </c>
      <c r="L185" s="1580">
        <v>2.1600294921720001E-3</v>
      </c>
      <c r="M185" s="1581">
        <v>1.432450004675E-3</v>
      </c>
      <c r="N185" s="1582">
        <v>7.2757948749700002E-4</v>
      </c>
      <c r="O185" s="1583">
        <v>0</v>
      </c>
    </row>
    <row r="186" spans="4:15" x14ac:dyDescent="0.3">
      <c r="D186" s="1584" t="s">
        <v>155</v>
      </c>
      <c r="E186" s="1585">
        <v>0.30224592839449499</v>
      </c>
      <c r="F186" s="1586">
        <v>0.272397543593487</v>
      </c>
      <c r="G186" s="1587">
        <v>0.241620151977289</v>
      </c>
      <c r="H186" s="1588">
        <v>0.21173778162845899</v>
      </c>
      <c r="I186" s="1589">
        <v>0.18098315042680499</v>
      </c>
      <c r="J186" s="1590">
        <v>0.15114514831652001</v>
      </c>
      <c r="K186" s="1591">
        <v>0.12126277796769</v>
      </c>
      <c r="L186" s="1592">
        <v>9.0508146766035996E-2</v>
      </c>
      <c r="M186" s="1593">
        <v>6.0637001550484002E-2</v>
      </c>
      <c r="N186" s="1594">
        <v>2.9871145215552002E-2</v>
      </c>
      <c r="O186" s="1595">
        <v>0</v>
      </c>
    </row>
    <row r="187" spans="4:15" x14ac:dyDescent="0.3">
      <c r="D187" s="1596" t="s">
        <v>156</v>
      </c>
      <c r="E187" s="1597">
        <v>0.02</v>
      </c>
      <c r="F187" s="1598">
        <v>0.02</v>
      </c>
      <c r="G187" s="1599">
        <v>0.02</v>
      </c>
      <c r="H187" s="1600">
        <v>0.02</v>
      </c>
      <c r="I187" s="1601">
        <v>0.02</v>
      </c>
      <c r="J187" s="1602">
        <v>0.02</v>
      </c>
      <c r="K187" s="1603">
        <v>0.02</v>
      </c>
      <c r="L187" s="1604">
        <v>0.02</v>
      </c>
      <c r="M187" s="1605">
        <v>0.02</v>
      </c>
      <c r="N187" s="1606">
        <v>0.02</v>
      </c>
      <c r="O187" s="1607">
        <v>0.02</v>
      </c>
    </row>
    <row r="189" spans="4:15" x14ac:dyDescent="0.3">
      <c r="D189" s="1608" t="s">
        <v>157</v>
      </c>
      <c r="E189" s="1609">
        <v>1</v>
      </c>
      <c r="F189" s="1610">
        <v>1</v>
      </c>
      <c r="G189" s="1611">
        <v>1</v>
      </c>
      <c r="H189" s="1612">
        <v>1</v>
      </c>
      <c r="I189" s="1613">
        <v>1</v>
      </c>
      <c r="J189" s="1614">
        <v>1</v>
      </c>
      <c r="K189" s="1615">
        <v>1</v>
      </c>
      <c r="L189" s="1616">
        <v>1</v>
      </c>
      <c r="M189" s="1617">
        <v>1</v>
      </c>
      <c r="N189" s="1618">
        <v>1</v>
      </c>
      <c r="O189" s="1619">
        <v>1</v>
      </c>
    </row>
    <row r="192" spans="4:15" ht="69" x14ac:dyDescent="0.3">
      <c r="E192" s="1620" t="s">
        <v>111</v>
      </c>
      <c r="F192" s="1620" t="s">
        <v>112</v>
      </c>
      <c r="G192" s="1620" t="s">
        <v>113</v>
      </c>
      <c r="H192" s="1620" t="s">
        <v>114</v>
      </c>
      <c r="I192" s="1620" t="s">
        <v>115</v>
      </c>
      <c r="J192" s="1620" t="s">
        <v>116</v>
      </c>
      <c r="K192" s="1620" t="s">
        <v>117</v>
      </c>
      <c r="L192" s="1620" t="s">
        <v>118</v>
      </c>
      <c r="M192" s="1620" t="s">
        <v>119</v>
      </c>
    </row>
    <row r="193" spans="4:13" x14ac:dyDescent="0.3">
      <c r="D193" s="1621" t="s">
        <v>145</v>
      </c>
      <c r="E193" s="1622">
        <v>4.3373805600000002E-2</v>
      </c>
      <c r="F193" s="1623">
        <v>8.5873770700000004E-2</v>
      </c>
      <c r="G193" s="1624">
        <v>0.1292437686</v>
      </c>
      <c r="H193" s="1625">
        <v>0.17174373370000001</v>
      </c>
      <c r="I193" s="1626">
        <v>0.21511753929999999</v>
      </c>
      <c r="J193" s="1627">
        <v>0.25849134489999998</v>
      </c>
      <c r="K193" s="1628">
        <v>0.30099131000000001</v>
      </c>
      <c r="L193" s="1629">
        <v>0.3436193172</v>
      </c>
      <c r="M193" s="1630">
        <v>0.38611928229999998</v>
      </c>
    </row>
    <row r="194" spans="4:13" x14ac:dyDescent="0.3">
      <c r="D194" s="1631" t="s">
        <v>146</v>
      </c>
      <c r="E194" s="1632">
        <v>1.1888322099999999E-2</v>
      </c>
      <c r="F194" s="1633">
        <v>2.40294419E-2</v>
      </c>
      <c r="G194" s="1634">
        <v>3.5542784199999997E-2</v>
      </c>
      <c r="H194" s="1635">
        <v>4.7683903999999999E-2</v>
      </c>
      <c r="I194" s="1636">
        <v>5.95722261E-2</v>
      </c>
      <c r="J194" s="1637">
        <v>7.1460548200000001E-2</v>
      </c>
      <c r="K194" s="1638">
        <v>8.3601668000000004E-2</v>
      </c>
      <c r="L194" s="1639">
        <v>9.5236025000000002E-2</v>
      </c>
      <c r="M194" s="1640">
        <v>0.1073771448</v>
      </c>
    </row>
    <row r="195" spans="4:13" x14ac:dyDescent="0.3">
      <c r="D195" s="1641" t="s">
        <v>147</v>
      </c>
      <c r="E195" s="1642">
        <v>3.7607184999999999E-3</v>
      </c>
      <c r="F195" s="1643">
        <v>8.1462875000000001E-3</v>
      </c>
      <c r="G195" s="1644">
        <v>1.12819858E-2</v>
      </c>
      <c r="H195" s="1645">
        <v>1.56675548E-2</v>
      </c>
      <c r="I195" s="1646">
        <v>1.94282733E-2</v>
      </c>
      <c r="J195" s="1647">
        <v>2.3188991799999999E-2</v>
      </c>
      <c r="K195" s="1648">
        <v>2.7574560800000002E-2</v>
      </c>
      <c r="L195" s="1649">
        <v>3.1335042799999997E-2</v>
      </c>
      <c r="M195" s="1650">
        <v>3.5720611800000003E-2</v>
      </c>
    </row>
    <row r="196" spans="4:13" x14ac:dyDescent="0.3">
      <c r="D196" s="1651" t="s">
        <v>148</v>
      </c>
      <c r="E196" s="1652">
        <v>2.8850705146202998E-2</v>
      </c>
      <c r="F196" s="1653">
        <v>5.7701410292405997E-2</v>
      </c>
      <c r="G196" s="1654">
        <v>8.6556984838574005E-2</v>
      </c>
      <c r="H196" s="1655">
        <v>0.115407689984777</v>
      </c>
      <c r="I196" s="1656">
        <v>0.14425839513097999</v>
      </c>
      <c r="J196" s="1657">
        <v>0.17310910027718299</v>
      </c>
      <c r="K196" s="1658">
        <v>0.20195980542338601</v>
      </c>
      <c r="L196" s="1659">
        <v>0.23081537996955401</v>
      </c>
      <c r="M196" s="1660">
        <v>0.25966608511575701</v>
      </c>
    </row>
    <row r="197" spans="4:13" x14ac:dyDescent="0.3">
      <c r="D197" s="1661" t="s">
        <v>149</v>
      </c>
      <c r="E197" s="1662">
        <v>1.014929780571E-2</v>
      </c>
      <c r="F197" s="1663">
        <v>2.0298595611420001E-2</v>
      </c>
      <c r="G197" s="1664">
        <v>3.1443024027236997E-2</v>
      </c>
      <c r="H197" s="1665">
        <v>4.1592321832946998E-2</v>
      </c>
      <c r="I197" s="1666">
        <v>5.1741619638656998E-2</v>
      </c>
      <c r="J197" s="1667">
        <v>6.1890917444366998E-2</v>
      </c>
      <c r="K197" s="1668">
        <v>7.2040215250077005E-2</v>
      </c>
      <c r="L197" s="1669">
        <v>8.3184643665893995E-2</v>
      </c>
      <c r="M197" s="1670">
        <v>9.3333941471603996E-2</v>
      </c>
    </row>
    <row r="198" spans="4:13" x14ac:dyDescent="0.3">
      <c r="D198" s="1671" t="s">
        <v>158</v>
      </c>
      <c r="E198" s="1672">
        <v>0.21723660100900799</v>
      </c>
      <c r="F198" s="1673">
        <v>0.193099200896896</v>
      </c>
      <c r="G198" s="1674">
        <v>0.16896180078478401</v>
      </c>
      <c r="H198" s="1675">
        <v>0.14482440067267199</v>
      </c>
      <c r="I198" s="1676">
        <v>0.12068700056056</v>
      </c>
      <c r="J198" s="1677">
        <v>9.6549600448448E-2</v>
      </c>
      <c r="K198" s="1678">
        <v>7.2412200336335997E-2</v>
      </c>
      <c r="L198" s="1679">
        <v>4.8274800224224E-2</v>
      </c>
      <c r="M198" s="1680">
        <v>2.4137400112112E-2</v>
      </c>
    </row>
    <row r="199" spans="4:13" x14ac:dyDescent="0.3">
      <c r="D199" s="1681" t="s">
        <v>159</v>
      </c>
      <c r="E199" s="1682">
        <v>0.16219979461627199</v>
      </c>
      <c r="F199" s="1683">
        <v>0.14417759521446399</v>
      </c>
      <c r="G199" s="1684">
        <v>0.126155395812656</v>
      </c>
      <c r="H199" s="1685">
        <v>0.108133196410848</v>
      </c>
      <c r="I199" s="1686">
        <v>9.0110997009040003E-2</v>
      </c>
      <c r="J199" s="1687">
        <v>7.2088797607231997E-2</v>
      </c>
      <c r="K199" s="1688">
        <v>5.4066598205423998E-2</v>
      </c>
      <c r="L199" s="1689">
        <v>3.6044398803615998E-2</v>
      </c>
      <c r="M199" s="1690">
        <v>1.8022199401807999E-2</v>
      </c>
    </row>
    <row r="200" spans="4:13" x14ac:dyDescent="0.3">
      <c r="D200" s="1691" t="s">
        <v>160</v>
      </c>
      <c r="E200" s="1692">
        <v>0.50265179798110204</v>
      </c>
      <c r="F200" s="1693">
        <v>0.44680159820542398</v>
      </c>
      <c r="G200" s="1694">
        <v>0.39095139842974602</v>
      </c>
      <c r="H200" s="1695">
        <v>0.33510119865406801</v>
      </c>
      <c r="I200" s="1696">
        <v>0.27925099887839</v>
      </c>
      <c r="J200" s="1697">
        <v>0.22340079910271199</v>
      </c>
      <c r="K200" s="1698">
        <v>0.16755059932703401</v>
      </c>
      <c r="L200" s="1699">
        <v>0.11170039955135599</v>
      </c>
      <c r="M200" s="1700">
        <v>5.5850199775677997E-2</v>
      </c>
    </row>
    <row r="201" spans="4:13" x14ac:dyDescent="0.3">
      <c r="D201" s="1701" t="s">
        <v>156</v>
      </c>
      <c r="E201" s="1702">
        <v>0.02</v>
      </c>
      <c r="F201" s="1703">
        <v>0.02</v>
      </c>
      <c r="G201" s="1704">
        <v>0.02</v>
      </c>
      <c r="H201" s="1705">
        <v>0.02</v>
      </c>
      <c r="I201" s="1706">
        <v>0.02</v>
      </c>
      <c r="J201" s="1707">
        <v>0.02</v>
      </c>
      <c r="K201" s="1708">
        <v>0.02</v>
      </c>
      <c r="L201" s="1709">
        <v>0.02</v>
      </c>
      <c r="M201" s="1710">
        <v>0.02</v>
      </c>
    </row>
    <row r="203" spans="4:13" x14ac:dyDescent="0.3">
      <c r="D203" s="1711" t="s">
        <v>157</v>
      </c>
      <c r="E203" s="1712">
        <v>1</v>
      </c>
      <c r="F203" s="1713">
        <v>1</v>
      </c>
      <c r="G203" s="1714">
        <v>1</v>
      </c>
      <c r="H203" s="1715">
        <v>1</v>
      </c>
      <c r="I203" s="1716">
        <v>1</v>
      </c>
      <c r="J203" s="1717">
        <v>1</v>
      </c>
      <c r="K203" s="1718">
        <v>1</v>
      </c>
      <c r="L203" s="1719">
        <v>1</v>
      </c>
      <c r="M203" s="1720">
        <v>1</v>
      </c>
    </row>
    <row r="206" spans="4:13" ht="55.2" x14ac:dyDescent="0.3">
      <c r="E206" s="1721" t="s">
        <v>123</v>
      </c>
      <c r="F206" s="1721" t="s">
        <v>124</v>
      </c>
      <c r="G206" s="1721" t="s">
        <v>125</v>
      </c>
      <c r="H206" s="1721" t="s">
        <v>126</v>
      </c>
      <c r="I206" s="1721" t="s">
        <v>127</v>
      </c>
      <c r="J206" s="1721" t="s">
        <v>128</v>
      </c>
      <c r="K206" s="1721" t="s">
        <v>129</v>
      </c>
    </row>
    <row r="207" spans="4:13" x14ac:dyDescent="0.3">
      <c r="D207" s="1722" t="s">
        <v>145</v>
      </c>
      <c r="E207" s="1723">
        <v>0</v>
      </c>
      <c r="F207" s="1724">
        <v>0.13229220771972422</v>
      </c>
      <c r="G207" s="1725">
        <v>0.19739225530419821</v>
      </c>
      <c r="H207" s="1726">
        <v>0.26436465213944849</v>
      </c>
      <c r="I207" s="1727">
        <v>0.33100430042392243</v>
      </c>
      <c r="J207" s="1728">
        <v>0.39630371185451491</v>
      </c>
      <c r="K207" s="1729">
        <v>0.44114387669752814</v>
      </c>
    </row>
    <row r="208" spans="4:13" x14ac:dyDescent="0.3">
      <c r="D208" s="1730" t="s">
        <v>146</v>
      </c>
      <c r="E208" s="1731">
        <v>0</v>
      </c>
      <c r="F208" s="1732">
        <v>3.7383163001217842E-2</v>
      </c>
      <c r="G208" s="1733">
        <v>5.5794017696714181E-2</v>
      </c>
      <c r="H208" s="1734">
        <v>7.4827899402435699E-2</v>
      </c>
      <c r="I208" s="1735">
        <v>9.330869609793202E-2</v>
      </c>
      <c r="J208" s="1736">
        <v>0.11165946184230242</v>
      </c>
      <c r="K208" s="1737">
        <v>0.12440538725027581</v>
      </c>
    </row>
    <row r="209" spans="4:11" x14ac:dyDescent="0.3">
      <c r="D209" s="1738" t="s">
        <v>147</v>
      </c>
      <c r="E209" s="1739">
        <v>0</v>
      </c>
      <c r="F209" s="1740">
        <v>1.566678439887971E-2</v>
      </c>
      <c r="G209" s="1741">
        <v>2.3433939411125714E-2</v>
      </c>
      <c r="H209" s="1742">
        <v>3.1491699997759415E-2</v>
      </c>
      <c r="I209" s="1743">
        <v>3.8649291010005422E-2</v>
      </c>
      <c r="J209" s="1744">
        <v>4.6346849450312921E-2</v>
      </c>
      <c r="K209" s="1745">
        <v>5.1685726180823628E-2</v>
      </c>
    </row>
    <row r="210" spans="4:11" x14ac:dyDescent="0.3">
      <c r="D210" s="1746" t="s">
        <v>148</v>
      </c>
      <c r="E210" s="1747">
        <v>0</v>
      </c>
      <c r="F210" s="1748">
        <v>8.4210175648281205E-2</v>
      </c>
      <c r="G210" s="1749">
        <v>0.12739488110893821</v>
      </c>
      <c r="H210" s="1750">
        <v>0.16842035129656241</v>
      </c>
      <c r="I210" s="1751">
        <v>0.21160505675721941</v>
      </c>
      <c r="J210" s="1752">
        <v>0.25452084806981068</v>
      </c>
      <c r="K210" s="1753">
        <v>0.2813306925359263</v>
      </c>
    </row>
    <row r="211" spans="4:11" x14ac:dyDescent="0.3">
      <c r="D211" s="1754" t="s">
        <v>149</v>
      </c>
      <c r="E211" s="1755">
        <v>0</v>
      </c>
      <c r="F211" s="1756">
        <v>2.4391233483912894E-2</v>
      </c>
      <c r="G211" s="1757">
        <v>3.6899558347457971E-2</v>
      </c>
      <c r="H211" s="1758">
        <v>4.8782466967825788E-2</v>
      </c>
      <c r="I211" s="1759">
        <v>6.1290791831370872E-2</v>
      </c>
      <c r="J211" s="1760">
        <v>7.2991293044137207E-2</v>
      </c>
      <c r="K211" s="1761">
        <v>8.1243309143842493E-2</v>
      </c>
    </row>
    <row r="212" spans="4:11" x14ac:dyDescent="0.3">
      <c r="D212" s="1762" t="s">
        <v>150</v>
      </c>
      <c r="E212" s="1763">
        <v>0.249409776681876</v>
      </c>
      <c r="F212" s="1764">
        <v>0.17611063661852</v>
      </c>
      <c r="G212" s="1765">
        <v>0.13228186822041199</v>
      </c>
      <c r="H212" s="1766">
        <v>9.5815726722198E-2</v>
      </c>
      <c r="I212" s="1767">
        <v>5.9933993978035997E-2</v>
      </c>
      <c r="J212" s="1768">
        <v>2.3467852479821999E-2</v>
      </c>
      <c r="K212" s="1769">
        <v>0</v>
      </c>
    </row>
    <row r="213" spans="4:11" x14ac:dyDescent="0.3">
      <c r="D213" s="1770" t="s">
        <v>151</v>
      </c>
      <c r="E213" s="1771">
        <v>0.11355054973771</v>
      </c>
      <c r="F213" s="1772">
        <v>8.0508494760020005E-2</v>
      </c>
      <c r="G213" s="1773">
        <v>6.0041686256229999E-2</v>
      </c>
      <c r="H213" s="1774">
        <v>4.3639571439535001E-2</v>
      </c>
      <c r="I213" s="1775">
        <v>2.6635519068590002E-2</v>
      </c>
      <c r="J213" s="1776">
        <v>1.0233404251894999E-2</v>
      </c>
      <c r="K213" s="1777">
        <v>0</v>
      </c>
    </row>
    <row r="214" spans="4:11" x14ac:dyDescent="0.3">
      <c r="D214" s="1778" t="s">
        <v>152</v>
      </c>
      <c r="E214" s="1779">
        <v>0.15769042934290201</v>
      </c>
      <c r="F214" s="1780">
        <v>0.111846899274596</v>
      </c>
      <c r="G214" s="1781">
        <v>8.3656104707221998E-2</v>
      </c>
      <c r="H214" s="1782">
        <v>6.0917097434343002E-2</v>
      </c>
      <c r="I214" s="1783">
        <v>3.6834404556566003E-2</v>
      </c>
      <c r="J214" s="1784">
        <v>1.4095397283687E-2</v>
      </c>
      <c r="K214" s="1785">
        <v>0</v>
      </c>
    </row>
    <row r="215" spans="4:11" x14ac:dyDescent="0.3">
      <c r="D215" s="1786" t="s">
        <v>153</v>
      </c>
      <c r="E215" s="1787">
        <v>2.1634710444256001E-2</v>
      </c>
      <c r="F215" s="1788">
        <v>1.5530366541832E-2</v>
      </c>
      <c r="G215" s="1789">
        <v>1.0964550560071999E-2</v>
      </c>
      <c r="H215" s="1790">
        <v>7.8982495739419994E-3</v>
      </c>
      <c r="I215" s="1791">
        <v>4.8063857386039998E-3</v>
      </c>
      <c r="J215" s="1792">
        <v>1.7936019499180001E-3</v>
      </c>
      <c r="K215" s="1793">
        <v>0</v>
      </c>
    </row>
    <row r="216" spans="4:11" x14ac:dyDescent="0.3">
      <c r="D216" s="1794" t="s">
        <v>154</v>
      </c>
      <c r="E216" s="1795">
        <v>2.859692195265E-3</v>
      </c>
      <c r="F216" s="1796">
        <v>1.7939436958240001E-3</v>
      </c>
      <c r="G216" s="1797">
        <v>1.6854388946369999E-3</v>
      </c>
      <c r="H216" s="1798">
        <v>1.126875909935E-3</v>
      </c>
      <c r="I216" s="1799">
        <v>1.125299511721E-3</v>
      </c>
      <c r="J216" s="1800">
        <v>5.7382982366400005E-4</v>
      </c>
      <c r="K216" s="1801">
        <v>0</v>
      </c>
    </row>
    <row r="217" spans="4:11" x14ac:dyDescent="0.3">
      <c r="D217" s="1802" t="s">
        <v>155</v>
      </c>
      <c r="E217" s="1803">
        <v>0.43485484159828502</v>
      </c>
      <c r="F217" s="1804">
        <v>0.30020965910942399</v>
      </c>
      <c r="G217" s="1805">
        <v>0.25037035136156499</v>
      </c>
      <c r="H217" s="1806">
        <v>0.182602478920145</v>
      </c>
      <c r="I217" s="1807">
        <v>0.114664397146541</v>
      </c>
      <c r="J217" s="1808">
        <v>4.7835914211034003E-2</v>
      </c>
      <c r="K217" s="1809">
        <v>0</v>
      </c>
    </row>
    <row r="218" spans="4:11" x14ac:dyDescent="0.3">
      <c r="D218" s="1810" t="s">
        <v>156</v>
      </c>
      <c r="E218" s="1811">
        <v>0.02</v>
      </c>
      <c r="F218" s="1812">
        <v>0.02</v>
      </c>
      <c r="G218" s="1813">
        <v>0.02</v>
      </c>
      <c r="H218" s="1814">
        <v>0.02</v>
      </c>
      <c r="I218" s="1815">
        <v>0.02</v>
      </c>
      <c r="J218" s="1816">
        <v>0.02</v>
      </c>
      <c r="K218" s="1817">
        <v>0.02</v>
      </c>
    </row>
    <row r="220" spans="4:11" x14ac:dyDescent="0.3">
      <c r="D220" s="1818" t="s">
        <v>157</v>
      </c>
      <c r="E220" s="1819">
        <v>1</v>
      </c>
      <c r="F220" s="1820">
        <v>1</v>
      </c>
      <c r="G220" s="1821">
        <v>1</v>
      </c>
      <c r="H220" s="1822">
        <v>1</v>
      </c>
      <c r="I220" s="1823">
        <v>1</v>
      </c>
      <c r="J220" s="1824">
        <v>1</v>
      </c>
      <c r="K220" s="1825">
        <v>1</v>
      </c>
    </row>
    <row r="225" spans="3:14" x14ac:dyDescent="0.3">
      <c r="C225" s="1826" t="s">
        <v>161</v>
      </c>
    </row>
    <row r="226" spans="3:14" x14ac:dyDescent="0.3">
      <c r="C226" s="1857" t="s">
        <v>162</v>
      </c>
      <c r="D226" s="1858"/>
      <c r="E226" s="1858"/>
      <c r="F226" s="1858"/>
      <c r="G226" s="1858"/>
      <c r="H226" s="1858"/>
      <c r="I226" s="1858"/>
      <c r="J226" s="1858"/>
      <c r="K226" s="1858"/>
      <c r="L226" s="1858"/>
      <c r="M226" s="1858"/>
      <c r="N226" s="1858"/>
    </row>
    <row r="227" spans="3:14" x14ac:dyDescent="0.3">
      <c r="C227" s="1858"/>
      <c r="D227" s="1858"/>
      <c r="E227" s="1858"/>
      <c r="F227" s="1858"/>
      <c r="G227" s="1858"/>
      <c r="H227" s="1858"/>
      <c r="I227" s="1858"/>
      <c r="J227" s="1858"/>
      <c r="K227" s="1858"/>
      <c r="L227" s="1858"/>
      <c r="M227" s="1858"/>
      <c r="N227" s="1858"/>
    </row>
    <row r="228" spans="3:14" x14ac:dyDescent="0.3">
      <c r="C228" s="1858"/>
      <c r="D228" s="1858"/>
      <c r="E228" s="1858"/>
      <c r="F228" s="1858"/>
      <c r="G228" s="1858"/>
      <c r="H228" s="1858"/>
      <c r="I228" s="1858"/>
      <c r="J228" s="1858"/>
      <c r="K228" s="1858"/>
      <c r="L228" s="1858"/>
      <c r="M228" s="1858"/>
      <c r="N228" s="1858"/>
    </row>
    <row r="229" spans="3:14" x14ac:dyDescent="0.3">
      <c r="C229" s="1858"/>
      <c r="D229" s="1858"/>
      <c r="E229" s="1858"/>
      <c r="F229" s="1858"/>
      <c r="G229" s="1858"/>
      <c r="H229" s="1858"/>
      <c r="I229" s="1858"/>
      <c r="J229" s="1858"/>
      <c r="K229" s="1858"/>
      <c r="L229" s="1858"/>
      <c r="M229" s="1858"/>
      <c r="N229" s="1858"/>
    </row>
    <row r="230" spans="3:14" x14ac:dyDescent="0.3">
      <c r="C230" s="1858"/>
      <c r="D230" s="1858"/>
      <c r="E230" s="1858"/>
      <c r="F230" s="1858"/>
      <c r="G230" s="1858"/>
      <c r="H230" s="1858"/>
      <c r="I230" s="1858"/>
      <c r="J230" s="1858"/>
      <c r="K230" s="1858"/>
      <c r="L230" s="1858"/>
      <c r="M230" s="1858"/>
      <c r="N230" s="1858"/>
    </row>
    <row r="231" spans="3:14" x14ac:dyDescent="0.3">
      <c r="C231" s="1858"/>
      <c r="D231" s="1858"/>
      <c r="E231" s="1858"/>
      <c r="F231" s="1858"/>
      <c r="G231" s="1858"/>
      <c r="H231" s="1858"/>
      <c r="I231" s="1858"/>
      <c r="J231" s="1858"/>
      <c r="K231" s="1858"/>
      <c r="L231" s="1858"/>
      <c r="M231" s="1858"/>
      <c r="N231" s="1858"/>
    </row>
    <row r="232" spans="3:14" x14ac:dyDescent="0.3">
      <c r="C232" s="1858"/>
      <c r="D232" s="1858"/>
      <c r="E232" s="1858"/>
      <c r="F232" s="1858"/>
      <c r="G232" s="1858"/>
      <c r="H232" s="1858"/>
      <c r="I232" s="1858"/>
      <c r="J232" s="1858"/>
      <c r="K232" s="1858"/>
      <c r="L232" s="1858"/>
      <c r="M232" s="1858"/>
      <c r="N232" s="1858"/>
    </row>
    <row r="233" spans="3:14" x14ac:dyDescent="0.3">
      <c r="C233" s="1858"/>
      <c r="D233" s="1858"/>
      <c r="E233" s="1858"/>
      <c r="F233" s="1858"/>
      <c r="G233" s="1858"/>
      <c r="H233" s="1858"/>
      <c r="I233" s="1858"/>
      <c r="J233" s="1858"/>
      <c r="K233" s="1858"/>
      <c r="L233" s="1858"/>
      <c r="M233" s="1858"/>
      <c r="N233" s="1858"/>
    </row>
    <row r="234" spans="3:14" x14ac:dyDescent="0.3">
      <c r="C234" s="1858"/>
      <c r="D234" s="1858"/>
      <c r="E234" s="1858"/>
      <c r="F234" s="1858"/>
      <c r="G234" s="1858"/>
      <c r="H234" s="1858"/>
      <c r="I234" s="1858"/>
      <c r="J234" s="1858"/>
      <c r="K234" s="1858"/>
      <c r="L234" s="1858"/>
      <c r="M234" s="1858"/>
      <c r="N234" s="1858"/>
    </row>
    <row r="235" spans="3:14" x14ac:dyDescent="0.3">
      <c r="C235" s="1858"/>
      <c r="D235" s="1858"/>
      <c r="E235" s="1858"/>
      <c r="F235" s="1858"/>
      <c r="G235" s="1858"/>
      <c r="H235" s="1858"/>
      <c r="I235" s="1858"/>
      <c r="J235" s="1858"/>
      <c r="K235" s="1858"/>
      <c r="L235" s="1858"/>
      <c r="M235" s="1858"/>
      <c r="N235" s="1858"/>
    </row>
    <row r="236" spans="3:14" x14ac:dyDescent="0.3">
      <c r="C236" s="1858"/>
      <c r="D236" s="1858"/>
      <c r="E236" s="1858"/>
      <c r="F236" s="1858"/>
      <c r="G236" s="1858"/>
      <c r="H236" s="1858"/>
      <c r="I236" s="1858"/>
      <c r="J236" s="1858"/>
      <c r="K236" s="1858"/>
      <c r="L236" s="1858"/>
      <c r="M236" s="1858"/>
      <c r="N236" s="1858"/>
    </row>
    <row r="237" spans="3:14" x14ac:dyDescent="0.3">
      <c r="C237" s="1858"/>
      <c r="D237" s="1858"/>
      <c r="E237" s="1858"/>
      <c r="F237" s="1858"/>
      <c r="G237" s="1858"/>
      <c r="H237" s="1858"/>
      <c r="I237" s="1858"/>
      <c r="J237" s="1858"/>
      <c r="K237" s="1858"/>
      <c r="L237" s="1858"/>
      <c r="M237" s="1858"/>
      <c r="N237" s="1858"/>
    </row>
    <row r="238" spans="3:14" x14ac:dyDescent="0.3">
      <c r="C238" s="1858"/>
      <c r="D238" s="1858"/>
      <c r="E238" s="1858"/>
      <c r="F238" s="1858"/>
      <c r="G238" s="1858"/>
      <c r="H238" s="1858"/>
      <c r="I238" s="1858"/>
      <c r="J238" s="1858"/>
      <c r="K238" s="1858"/>
      <c r="L238" s="1858"/>
      <c r="M238" s="1858"/>
      <c r="N238" s="1858"/>
    </row>
    <row r="239" spans="3:14" x14ac:dyDescent="0.3">
      <c r="C239" s="1858"/>
      <c r="D239" s="1858"/>
      <c r="E239" s="1858"/>
      <c r="F239" s="1858"/>
      <c r="G239" s="1858"/>
      <c r="H239" s="1858"/>
      <c r="I239" s="1858"/>
      <c r="J239" s="1858"/>
      <c r="K239" s="1858"/>
      <c r="L239" s="1858"/>
      <c r="M239" s="1858"/>
      <c r="N239" s="1858"/>
    </row>
    <row r="240" spans="3:14" x14ac:dyDescent="0.3">
      <c r="C240" s="1858"/>
      <c r="D240" s="1858"/>
      <c r="E240" s="1858"/>
      <c r="F240" s="1858"/>
      <c r="G240" s="1858"/>
      <c r="H240" s="1858"/>
      <c r="I240" s="1858"/>
      <c r="J240" s="1858"/>
      <c r="K240" s="1858"/>
      <c r="L240" s="1858"/>
      <c r="M240" s="1858"/>
      <c r="N240" s="1858"/>
    </row>
    <row r="241" spans="3:14" x14ac:dyDescent="0.3">
      <c r="C241" s="1858"/>
      <c r="D241" s="1858"/>
      <c r="E241" s="1858"/>
      <c r="F241" s="1858"/>
      <c r="G241" s="1858"/>
      <c r="H241" s="1858"/>
      <c r="I241" s="1858"/>
      <c r="J241" s="1858"/>
      <c r="K241" s="1858"/>
      <c r="L241" s="1858"/>
      <c r="M241" s="1858"/>
      <c r="N241" s="1858"/>
    </row>
    <row r="242" spans="3:14" x14ac:dyDescent="0.3">
      <c r="C242" s="1858"/>
      <c r="D242" s="1858"/>
      <c r="E242" s="1858"/>
      <c r="F242" s="1858"/>
      <c r="G242" s="1858"/>
      <c r="H242" s="1858"/>
      <c r="I242" s="1858"/>
      <c r="J242" s="1858"/>
      <c r="K242" s="1858"/>
      <c r="L242" s="1858"/>
      <c r="M242" s="1858"/>
      <c r="N242" s="1858"/>
    </row>
    <row r="243" spans="3:14" x14ac:dyDescent="0.3">
      <c r="C243" s="1858"/>
      <c r="D243" s="1858"/>
      <c r="E243" s="1858"/>
      <c r="F243" s="1858"/>
      <c r="G243" s="1858"/>
      <c r="H243" s="1858"/>
      <c r="I243" s="1858"/>
      <c r="J243" s="1858"/>
      <c r="K243" s="1858"/>
      <c r="L243" s="1858"/>
      <c r="M243" s="1858"/>
      <c r="N243" s="1858"/>
    </row>
    <row r="244" spans="3:14" x14ac:dyDescent="0.3">
      <c r="C244" s="1858"/>
      <c r="D244" s="1858"/>
      <c r="E244" s="1858"/>
      <c r="F244" s="1858"/>
      <c r="G244" s="1858"/>
      <c r="H244" s="1858"/>
      <c r="I244" s="1858"/>
      <c r="J244" s="1858"/>
      <c r="K244" s="1858"/>
      <c r="L244" s="1858"/>
      <c r="M244" s="1858"/>
      <c r="N244" s="1858"/>
    </row>
    <row r="245" spans="3:14" x14ac:dyDescent="0.3">
      <c r="C245" s="1858"/>
      <c r="D245" s="1858"/>
      <c r="E245" s="1858"/>
      <c r="F245" s="1858"/>
      <c r="G245" s="1858"/>
      <c r="H245" s="1858"/>
      <c r="I245" s="1858"/>
      <c r="J245" s="1858"/>
      <c r="K245" s="1858"/>
      <c r="L245" s="1858"/>
      <c r="M245" s="1858"/>
      <c r="N245" s="1858"/>
    </row>
    <row r="246" spans="3:14" x14ac:dyDescent="0.3">
      <c r="C246" s="1858"/>
      <c r="D246" s="1858"/>
      <c r="E246" s="1858"/>
      <c r="F246" s="1858"/>
      <c r="G246" s="1858"/>
      <c r="H246" s="1858"/>
      <c r="I246" s="1858"/>
      <c r="J246" s="1858"/>
      <c r="K246" s="1858"/>
      <c r="L246" s="1858"/>
      <c r="M246" s="1858"/>
      <c r="N246" s="1858"/>
    </row>
    <row r="247" spans="3:14" x14ac:dyDescent="0.3">
      <c r="C247" s="1858"/>
      <c r="D247" s="1858"/>
      <c r="E247" s="1858"/>
      <c r="F247" s="1858"/>
      <c r="G247" s="1858"/>
      <c r="H247" s="1858"/>
      <c r="I247" s="1858"/>
      <c r="J247" s="1858"/>
      <c r="K247" s="1858"/>
      <c r="L247" s="1858"/>
      <c r="M247" s="1858"/>
      <c r="N247" s="1858"/>
    </row>
    <row r="248" spans="3:14" x14ac:dyDescent="0.3">
      <c r="C248" s="1858"/>
      <c r="D248" s="1858"/>
      <c r="E248" s="1858"/>
      <c r="F248" s="1858"/>
      <c r="G248" s="1858"/>
      <c r="H248" s="1858"/>
      <c r="I248" s="1858"/>
      <c r="J248" s="1858"/>
      <c r="K248" s="1858"/>
      <c r="L248" s="1858"/>
      <c r="M248" s="1858"/>
      <c r="N248" s="1858"/>
    </row>
    <row r="249" spans="3:14" x14ac:dyDescent="0.3">
      <c r="C249" s="1858"/>
      <c r="D249" s="1858"/>
      <c r="E249" s="1858"/>
      <c r="F249" s="1858"/>
      <c r="G249" s="1858"/>
      <c r="H249" s="1858"/>
      <c r="I249" s="1858"/>
      <c r="J249" s="1858"/>
      <c r="K249" s="1858"/>
      <c r="L249" s="1858"/>
      <c r="M249" s="1858"/>
      <c r="N249" s="1858"/>
    </row>
    <row r="250" spans="3:14" x14ac:dyDescent="0.3">
      <c r="C250" s="1858"/>
      <c r="D250" s="1858"/>
      <c r="E250" s="1858"/>
      <c r="F250" s="1858"/>
      <c r="G250" s="1858"/>
      <c r="H250" s="1858"/>
      <c r="I250" s="1858"/>
      <c r="J250" s="1858"/>
      <c r="K250" s="1858"/>
      <c r="L250" s="1858"/>
      <c r="M250" s="1858"/>
      <c r="N250" s="1858"/>
    </row>
    <row r="251" spans="3:14" x14ac:dyDescent="0.3">
      <c r="C251" s="1858"/>
      <c r="D251" s="1858"/>
      <c r="E251" s="1858"/>
      <c r="F251" s="1858"/>
      <c r="G251" s="1858"/>
      <c r="H251" s="1858"/>
      <c r="I251" s="1858"/>
      <c r="J251" s="1858"/>
      <c r="K251" s="1858"/>
      <c r="L251" s="1858"/>
      <c r="M251" s="1858"/>
      <c r="N251" s="1858"/>
    </row>
    <row r="252" spans="3:14" x14ac:dyDescent="0.3">
      <c r="C252" s="1858"/>
      <c r="D252" s="1858"/>
      <c r="E252" s="1858"/>
      <c r="F252" s="1858"/>
      <c r="G252" s="1858"/>
      <c r="H252" s="1858"/>
      <c r="I252" s="1858"/>
      <c r="J252" s="1858"/>
      <c r="K252" s="1858"/>
      <c r="L252" s="1858"/>
      <c r="M252" s="1858"/>
      <c r="N252" s="1858"/>
    </row>
    <row r="253" spans="3:14" x14ac:dyDescent="0.3">
      <c r="C253" s="1858"/>
      <c r="D253" s="1858"/>
      <c r="E253" s="1858"/>
      <c r="F253" s="1858"/>
      <c r="G253" s="1858"/>
      <c r="H253" s="1858"/>
      <c r="I253" s="1858"/>
      <c r="J253" s="1858"/>
      <c r="K253" s="1858"/>
      <c r="L253" s="1858"/>
      <c r="M253" s="1858"/>
      <c r="N253" s="1858"/>
    </row>
    <row r="254" spans="3:14" x14ac:dyDescent="0.3">
      <c r="C254" s="1858"/>
      <c r="D254" s="1858"/>
      <c r="E254" s="1858"/>
      <c r="F254" s="1858"/>
      <c r="G254" s="1858"/>
      <c r="H254" s="1858"/>
      <c r="I254" s="1858"/>
      <c r="J254" s="1858"/>
      <c r="K254" s="1858"/>
      <c r="L254" s="1858"/>
      <c r="M254" s="1858"/>
      <c r="N254" s="1858"/>
    </row>
    <row r="255" spans="3:14" x14ac:dyDescent="0.3">
      <c r="C255" s="1858"/>
      <c r="D255" s="1858"/>
      <c r="E255" s="1858"/>
      <c r="F255" s="1858"/>
      <c r="G255" s="1858"/>
      <c r="H255" s="1858"/>
      <c r="I255" s="1858"/>
      <c r="J255" s="1858"/>
      <c r="K255" s="1858"/>
      <c r="L255" s="1858"/>
      <c r="M255" s="1858"/>
      <c r="N255" s="1858"/>
    </row>
    <row r="256" spans="3:14" x14ac:dyDescent="0.3">
      <c r="C256" s="1858"/>
      <c r="D256" s="1858"/>
      <c r="E256" s="1858"/>
      <c r="F256" s="1858"/>
      <c r="G256" s="1858"/>
      <c r="H256" s="1858"/>
      <c r="I256" s="1858"/>
      <c r="J256" s="1858"/>
      <c r="K256" s="1858"/>
      <c r="L256" s="1858"/>
      <c r="M256" s="1858"/>
      <c r="N256" s="1858"/>
    </row>
  </sheetData>
  <mergeCells count="1">
    <mergeCell ref="C226:N256"/>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2"/>
  <sheetViews>
    <sheetView workbookViewId="0">
      <selection activeCell="A10" sqref="A10"/>
    </sheetView>
  </sheetViews>
  <sheetFormatPr defaultRowHeight="14.4" x14ac:dyDescent="0.3"/>
  <cols>
    <col min="1" max="1" width="43" customWidth="1"/>
    <col min="2" max="2" width="122" customWidth="1"/>
    <col min="3" max="4" width="9" customWidth="1"/>
    <col min="5" max="5" width="122" customWidth="1"/>
  </cols>
  <sheetData>
    <row r="1" spans="1:2" x14ac:dyDescent="0.3">
      <c r="A1" s="1827" t="s">
        <v>163</v>
      </c>
      <c r="B1" s="1827" t="s">
        <v>164</v>
      </c>
    </row>
    <row r="2" spans="1:2" x14ac:dyDescent="0.3">
      <c r="A2" s="1828" t="s">
        <v>5</v>
      </c>
      <c r="B2" s="1829" t="s">
        <v>165</v>
      </c>
    </row>
    <row r="3" spans="1:2" ht="28.8" x14ac:dyDescent="0.3">
      <c r="A3" s="1828" t="s">
        <v>6</v>
      </c>
      <c r="B3" s="1829" t="s">
        <v>166</v>
      </c>
    </row>
    <row r="4" spans="1:2" ht="28.8" x14ac:dyDescent="0.3">
      <c r="A4" s="1828" t="s">
        <v>7</v>
      </c>
      <c r="B4" s="1829" t="s">
        <v>167</v>
      </c>
    </row>
    <row r="5" spans="1:2" ht="28.8" x14ac:dyDescent="0.3">
      <c r="A5" s="1828" t="s">
        <v>8</v>
      </c>
      <c r="B5" s="1829" t="s">
        <v>168</v>
      </c>
    </row>
    <row r="6" spans="1:2" ht="28.8" x14ac:dyDescent="0.3">
      <c r="A6" s="1828" t="s">
        <v>9</v>
      </c>
      <c r="B6" s="1829" t="s">
        <v>169</v>
      </c>
    </row>
    <row r="7" spans="1:2" ht="28.8" x14ac:dyDescent="0.3">
      <c r="A7" s="1828" t="s">
        <v>10</v>
      </c>
      <c r="B7" s="1829" t="s">
        <v>170</v>
      </c>
    </row>
    <row r="8" spans="1:2" ht="28.8" x14ac:dyDescent="0.3">
      <c r="A8" s="1828" t="s">
        <v>11</v>
      </c>
      <c r="B8" s="1829" t="s">
        <v>171</v>
      </c>
    </row>
    <row r="9" spans="1:2" ht="28.8" x14ac:dyDescent="0.3">
      <c r="A9" s="1828" t="s">
        <v>12</v>
      </c>
      <c r="B9" s="1829" t="s">
        <v>172</v>
      </c>
    </row>
    <row r="10" spans="1:2" ht="28.8" x14ac:dyDescent="0.3">
      <c r="A10" s="1828" t="s">
        <v>13</v>
      </c>
      <c r="B10" s="1829" t="s">
        <v>173</v>
      </c>
    </row>
    <row r="11" spans="1:2" ht="28.8" x14ac:dyDescent="0.3">
      <c r="A11" s="1828" t="s">
        <v>14</v>
      </c>
      <c r="B11" s="1829" t="s">
        <v>174</v>
      </c>
    </row>
    <row r="12" spans="1:2" x14ac:dyDescent="0.3">
      <c r="A12" s="1828" t="s">
        <v>15</v>
      </c>
      <c r="B12" s="1829" t="s">
        <v>175</v>
      </c>
    </row>
    <row r="13" spans="1:2" ht="31.8" x14ac:dyDescent="0.3">
      <c r="A13" s="1830" t="s">
        <v>29</v>
      </c>
      <c r="B13" s="1831" t="s">
        <v>176</v>
      </c>
    </row>
    <row r="14" spans="1:2" ht="31.8" x14ac:dyDescent="0.3">
      <c r="A14" s="1830" t="s">
        <v>30</v>
      </c>
      <c r="B14" s="1831" t="s">
        <v>177</v>
      </c>
    </row>
    <row r="15" spans="1:2" ht="31.8" x14ac:dyDescent="0.3">
      <c r="A15" s="1830" t="s">
        <v>31</v>
      </c>
      <c r="B15" s="1831" t="s">
        <v>178</v>
      </c>
    </row>
    <row r="16" spans="1:2" ht="31.8" x14ac:dyDescent="0.3">
      <c r="A16" s="1830" t="s">
        <v>32</v>
      </c>
      <c r="B16" s="1831" t="s">
        <v>179</v>
      </c>
    </row>
    <row r="17" spans="1:2" ht="31.8" x14ac:dyDescent="0.3">
      <c r="A17" s="1830" t="s">
        <v>33</v>
      </c>
      <c r="B17" s="1831" t="s">
        <v>180</v>
      </c>
    </row>
    <row r="18" spans="1:2" ht="31.8" x14ac:dyDescent="0.3">
      <c r="A18" s="1830" t="s">
        <v>34</v>
      </c>
      <c r="B18" s="1831" t="s">
        <v>181</v>
      </c>
    </row>
    <row r="19" spans="1:2" ht="31.8" x14ac:dyDescent="0.3">
      <c r="A19" s="1830" t="s">
        <v>35</v>
      </c>
      <c r="B19" s="1831" t="s">
        <v>182</v>
      </c>
    </row>
    <row r="20" spans="1:2" ht="31.8" x14ac:dyDescent="0.3">
      <c r="A20" s="1830" t="s">
        <v>36</v>
      </c>
      <c r="B20" s="1831" t="s">
        <v>183</v>
      </c>
    </row>
    <row r="21" spans="1:2" ht="31.8" x14ac:dyDescent="0.3">
      <c r="A21" s="1830" t="s">
        <v>37</v>
      </c>
      <c r="B21" s="1831" t="s">
        <v>184</v>
      </c>
    </row>
    <row r="22" spans="1:2" ht="31.8" x14ac:dyDescent="0.3">
      <c r="A22" s="1830" t="s">
        <v>38</v>
      </c>
      <c r="B22" s="1831" t="s">
        <v>185</v>
      </c>
    </row>
    <row r="23" spans="1:2" ht="21.6" x14ac:dyDescent="0.3">
      <c r="A23" s="1830" t="s">
        <v>39</v>
      </c>
      <c r="B23" s="1831" t="s">
        <v>186</v>
      </c>
    </row>
    <row r="24" spans="1:2" ht="21.6" x14ac:dyDescent="0.3">
      <c r="A24" s="1832" t="s">
        <v>59</v>
      </c>
      <c r="B24" s="1833" t="s">
        <v>187</v>
      </c>
    </row>
    <row r="25" spans="1:2" ht="31.8" x14ac:dyDescent="0.3">
      <c r="A25" s="1832" t="s">
        <v>60</v>
      </c>
      <c r="B25" s="1833" t="s">
        <v>188</v>
      </c>
    </row>
    <row r="26" spans="1:2" ht="31.8" x14ac:dyDescent="0.3">
      <c r="A26" s="1832" t="s">
        <v>61</v>
      </c>
      <c r="B26" s="1833" t="s">
        <v>189</v>
      </c>
    </row>
    <row r="27" spans="1:2" ht="31.8" x14ac:dyDescent="0.3">
      <c r="A27" s="1832" t="s">
        <v>62</v>
      </c>
      <c r="B27" s="1833" t="s">
        <v>190</v>
      </c>
    </row>
    <row r="28" spans="1:2" ht="31.8" x14ac:dyDescent="0.3">
      <c r="A28" s="1832" t="s">
        <v>63</v>
      </c>
      <c r="B28" s="1833" t="s">
        <v>191</v>
      </c>
    </row>
    <row r="29" spans="1:2" ht="31.8" x14ac:dyDescent="0.3">
      <c r="A29" s="1832" t="s">
        <v>64</v>
      </c>
      <c r="B29" s="1833" t="s">
        <v>192</v>
      </c>
    </row>
    <row r="30" spans="1:2" ht="31.8" x14ac:dyDescent="0.3">
      <c r="A30" s="1832" t="s">
        <v>65</v>
      </c>
      <c r="B30" s="1833" t="s">
        <v>193</v>
      </c>
    </row>
    <row r="31" spans="1:2" ht="31.8" x14ac:dyDescent="0.3">
      <c r="A31" s="1832" t="s">
        <v>66</v>
      </c>
      <c r="B31" s="1833" t="s">
        <v>194</v>
      </c>
    </row>
    <row r="32" spans="1:2" ht="31.8" x14ac:dyDescent="0.3">
      <c r="A32" s="1832" t="s">
        <v>67</v>
      </c>
      <c r="B32" s="1833" t="s">
        <v>195</v>
      </c>
    </row>
    <row r="33" spans="1:2" ht="31.8" x14ac:dyDescent="0.3">
      <c r="A33" s="1832" t="s">
        <v>68</v>
      </c>
      <c r="B33" s="1833" t="s">
        <v>196</v>
      </c>
    </row>
    <row r="34" spans="1:2" ht="21.6" x14ac:dyDescent="0.3">
      <c r="A34" s="1832" t="s">
        <v>69</v>
      </c>
      <c r="B34" s="1833" t="s">
        <v>197</v>
      </c>
    </row>
    <row r="35" spans="1:2" ht="31.8" x14ac:dyDescent="0.3">
      <c r="A35" s="1834" t="s">
        <v>77</v>
      </c>
      <c r="B35" s="1835" t="s">
        <v>176</v>
      </c>
    </row>
    <row r="36" spans="1:2" ht="31.8" x14ac:dyDescent="0.3">
      <c r="A36" s="1834" t="s">
        <v>78</v>
      </c>
      <c r="B36" s="1835" t="s">
        <v>198</v>
      </c>
    </row>
    <row r="37" spans="1:2" ht="31.8" x14ac:dyDescent="0.3">
      <c r="A37" s="1834" t="s">
        <v>79</v>
      </c>
      <c r="B37" s="1835" t="s">
        <v>199</v>
      </c>
    </row>
    <row r="38" spans="1:2" ht="31.8" x14ac:dyDescent="0.3">
      <c r="A38" s="1834" t="s">
        <v>80</v>
      </c>
      <c r="B38" s="1835" t="s">
        <v>200</v>
      </c>
    </row>
    <row r="39" spans="1:2" ht="31.8" x14ac:dyDescent="0.3">
      <c r="A39" s="1834" t="s">
        <v>81</v>
      </c>
      <c r="B39" s="1835" t="s">
        <v>201</v>
      </c>
    </row>
    <row r="40" spans="1:2" ht="31.8" x14ac:dyDescent="0.3">
      <c r="A40" s="1834" t="s">
        <v>82</v>
      </c>
      <c r="B40" s="1835" t="s">
        <v>202</v>
      </c>
    </row>
    <row r="41" spans="1:2" ht="31.8" x14ac:dyDescent="0.3">
      <c r="A41" s="1834" t="s">
        <v>83</v>
      </c>
      <c r="B41" s="1835" t="s">
        <v>203</v>
      </c>
    </row>
    <row r="42" spans="1:2" ht="31.8" x14ac:dyDescent="0.3">
      <c r="A42" s="1834" t="s">
        <v>84</v>
      </c>
      <c r="B42" s="1835" t="s">
        <v>204</v>
      </c>
    </row>
    <row r="43" spans="1:2" ht="31.8" x14ac:dyDescent="0.3">
      <c r="A43" s="1834" t="s">
        <v>85</v>
      </c>
      <c r="B43" s="1835" t="s">
        <v>205</v>
      </c>
    </row>
    <row r="44" spans="1:2" ht="31.8" x14ac:dyDescent="0.3">
      <c r="A44" s="1834" t="s">
        <v>86</v>
      </c>
      <c r="B44" s="1835" t="s">
        <v>206</v>
      </c>
    </row>
    <row r="45" spans="1:2" ht="21.6" x14ac:dyDescent="0.3">
      <c r="A45" s="1834" t="s">
        <v>87</v>
      </c>
      <c r="B45" s="1835" t="s">
        <v>207</v>
      </c>
    </row>
    <row r="46" spans="1:2" ht="31.8" x14ac:dyDescent="0.3">
      <c r="A46" s="1836" t="s">
        <v>95</v>
      </c>
      <c r="B46" s="1837" t="s">
        <v>176</v>
      </c>
    </row>
    <row r="47" spans="1:2" ht="31.8" x14ac:dyDescent="0.3">
      <c r="A47" s="1836" t="s">
        <v>96</v>
      </c>
      <c r="B47" s="1837" t="s">
        <v>208</v>
      </c>
    </row>
    <row r="48" spans="1:2" ht="31.8" x14ac:dyDescent="0.3">
      <c r="A48" s="1836" t="s">
        <v>97</v>
      </c>
      <c r="B48" s="1837" t="s">
        <v>209</v>
      </c>
    </row>
    <row r="49" spans="1:2" ht="31.8" x14ac:dyDescent="0.3">
      <c r="A49" s="1836" t="s">
        <v>98</v>
      </c>
      <c r="B49" s="1837" t="s">
        <v>210</v>
      </c>
    </row>
    <row r="50" spans="1:2" ht="31.8" x14ac:dyDescent="0.3">
      <c r="A50" s="1836" t="s">
        <v>99</v>
      </c>
      <c r="B50" s="1837" t="s">
        <v>211</v>
      </c>
    </row>
    <row r="51" spans="1:2" ht="31.8" x14ac:dyDescent="0.3">
      <c r="A51" s="1836" t="s">
        <v>100</v>
      </c>
      <c r="B51" s="1837" t="s">
        <v>212</v>
      </c>
    </row>
    <row r="52" spans="1:2" ht="31.8" x14ac:dyDescent="0.3">
      <c r="A52" s="1836" t="s">
        <v>101</v>
      </c>
      <c r="B52" s="1837" t="s">
        <v>213</v>
      </c>
    </row>
    <row r="53" spans="1:2" ht="31.8" x14ac:dyDescent="0.3">
      <c r="A53" s="1836" t="s">
        <v>102</v>
      </c>
      <c r="B53" s="1837" t="s">
        <v>214</v>
      </c>
    </row>
    <row r="54" spans="1:2" ht="31.8" x14ac:dyDescent="0.3">
      <c r="A54" s="1836" t="s">
        <v>103</v>
      </c>
      <c r="B54" s="1837" t="s">
        <v>215</v>
      </c>
    </row>
    <row r="55" spans="1:2" ht="31.8" x14ac:dyDescent="0.3">
      <c r="A55" s="1836" t="s">
        <v>104</v>
      </c>
      <c r="B55" s="1837" t="s">
        <v>216</v>
      </c>
    </row>
    <row r="56" spans="1:2" x14ac:dyDescent="0.3">
      <c r="A56" s="1836" t="s">
        <v>105</v>
      </c>
      <c r="B56" s="1837" t="s">
        <v>217</v>
      </c>
    </row>
    <row r="57" spans="1:2" ht="28.8" x14ac:dyDescent="0.3">
      <c r="A57" s="1838" t="s">
        <v>111</v>
      </c>
      <c r="B57" s="1839" t="s">
        <v>218</v>
      </c>
    </row>
    <row r="58" spans="1:2" ht="28.8" x14ac:dyDescent="0.3">
      <c r="A58" s="1838" t="s">
        <v>112</v>
      </c>
      <c r="B58" s="1839" t="s">
        <v>219</v>
      </c>
    </row>
    <row r="59" spans="1:2" ht="28.8" x14ac:dyDescent="0.3">
      <c r="A59" s="1838" t="s">
        <v>113</v>
      </c>
      <c r="B59" s="1839" t="s">
        <v>220</v>
      </c>
    </row>
    <row r="60" spans="1:2" ht="28.8" x14ac:dyDescent="0.3">
      <c r="A60" s="1838" t="s">
        <v>114</v>
      </c>
      <c r="B60" s="1839" t="s">
        <v>221</v>
      </c>
    </row>
    <row r="61" spans="1:2" ht="28.8" x14ac:dyDescent="0.3">
      <c r="A61" s="1838" t="s">
        <v>115</v>
      </c>
      <c r="B61" s="1839" t="s">
        <v>222</v>
      </c>
    </row>
    <row r="62" spans="1:2" ht="28.8" x14ac:dyDescent="0.3">
      <c r="A62" s="1838" t="s">
        <v>116</v>
      </c>
      <c r="B62" s="1839" t="s">
        <v>223</v>
      </c>
    </row>
    <row r="63" spans="1:2" ht="28.8" x14ac:dyDescent="0.3">
      <c r="A63" s="1838" t="s">
        <v>117</v>
      </c>
      <c r="B63" s="1839" t="s">
        <v>224</v>
      </c>
    </row>
    <row r="64" spans="1:2" ht="28.8" x14ac:dyDescent="0.3">
      <c r="A64" s="1838" t="s">
        <v>118</v>
      </c>
      <c r="B64" s="1839" t="s">
        <v>225</v>
      </c>
    </row>
    <row r="65" spans="1:2" ht="28.8" x14ac:dyDescent="0.3">
      <c r="A65" s="1838" t="s">
        <v>119</v>
      </c>
      <c r="B65" s="1839" t="s">
        <v>226</v>
      </c>
    </row>
    <row r="66" spans="1:2" ht="21.6" x14ac:dyDescent="0.3">
      <c r="A66" s="1840" t="s">
        <v>123</v>
      </c>
      <c r="B66" s="1841" t="s">
        <v>227</v>
      </c>
    </row>
    <row r="67" spans="1:2" ht="21.6" x14ac:dyDescent="0.3">
      <c r="A67" s="1840" t="s">
        <v>124</v>
      </c>
      <c r="B67" s="1841" t="s">
        <v>228</v>
      </c>
    </row>
    <row r="68" spans="1:2" ht="21.6" x14ac:dyDescent="0.3">
      <c r="A68" s="1840" t="s">
        <v>125</v>
      </c>
      <c r="B68" s="1841" t="s">
        <v>229</v>
      </c>
    </row>
    <row r="69" spans="1:2" ht="21.6" x14ac:dyDescent="0.3">
      <c r="A69" s="1840" t="s">
        <v>126</v>
      </c>
      <c r="B69" s="1841" t="s">
        <v>230</v>
      </c>
    </row>
    <row r="70" spans="1:2" ht="21.6" x14ac:dyDescent="0.3">
      <c r="A70" s="1840" t="s">
        <v>127</v>
      </c>
      <c r="B70" s="1841" t="s">
        <v>231</v>
      </c>
    </row>
    <row r="71" spans="1:2" ht="21.6" x14ac:dyDescent="0.3">
      <c r="A71" s="1840" t="s">
        <v>128</v>
      </c>
      <c r="B71" s="1841" t="s">
        <v>232</v>
      </c>
    </row>
    <row r="72" spans="1:2" ht="21.6" x14ac:dyDescent="0.3">
      <c r="A72" s="1840" t="s">
        <v>129</v>
      </c>
      <c r="B72" s="1841" t="s">
        <v>233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FB1B4-0F87-4B96-821D-4EE3068A679A}">
  <dimension ref="A1:C32"/>
  <sheetViews>
    <sheetView topLeftCell="A6" workbookViewId="0">
      <selection activeCell="B23" sqref="B23"/>
    </sheetView>
  </sheetViews>
  <sheetFormatPr defaultRowHeight="14.4" x14ac:dyDescent="0.3"/>
  <cols>
    <col min="1" max="1" width="17" customWidth="1"/>
    <col min="2" max="2" width="37.33203125" bestFit="1" customWidth="1"/>
    <col min="3" max="3" width="14" customWidth="1"/>
  </cols>
  <sheetData>
    <row r="1" spans="1:3" ht="18" x14ac:dyDescent="0.35">
      <c r="A1" s="1845" t="s">
        <v>255</v>
      </c>
    </row>
    <row r="2" spans="1:3" x14ac:dyDescent="0.3">
      <c r="A2" s="2"/>
    </row>
    <row r="3" spans="1:3" x14ac:dyDescent="0.3">
      <c r="A3" s="1850" t="s">
        <v>258</v>
      </c>
    </row>
    <row r="4" spans="1:3" x14ac:dyDescent="0.3">
      <c r="A4" s="1849" t="s">
        <v>256</v>
      </c>
    </row>
    <row r="5" spans="1:3" x14ac:dyDescent="0.3">
      <c r="A5" s="1843"/>
      <c r="C5" s="1854"/>
    </row>
    <row r="6" spans="1:3" x14ac:dyDescent="0.3">
      <c r="A6" s="1846" t="s">
        <v>3</v>
      </c>
      <c r="B6" s="1846" t="s">
        <v>4</v>
      </c>
      <c r="C6" s="1851"/>
    </row>
    <row r="7" spans="1:3" x14ac:dyDescent="0.3">
      <c r="A7" s="1844" t="s">
        <v>106</v>
      </c>
      <c r="B7" s="1844" t="s">
        <v>107</v>
      </c>
      <c r="C7" s="1852">
        <v>0.254</v>
      </c>
    </row>
    <row r="8" spans="1:3" x14ac:dyDescent="0.3">
      <c r="A8" s="1844" t="s">
        <v>108</v>
      </c>
      <c r="B8" s="1844" t="s">
        <v>109</v>
      </c>
      <c r="C8" s="1852">
        <v>0.04</v>
      </c>
    </row>
    <row r="9" spans="1:3" x14ac:dyDescent="0.3">
      <c r="A9" s="1844" t="s">
        <v>46</v>
      </c>
      <c r="B9" s="1844" t="s">
        <v>47</v>
      </c>
      <c r="C9" s="1852">
        <v>0.14499999999999999</v>
      </c>
    </row>
    <row r="10" spans="1:3" x14ac:dyDescent="0.3">
      <c r="A10" s="1844" t="s">
        <v>48</v>
      </c>
      <c r="B10" s="1844" t="s">
        <v>49</v>
      </c>
      <c r="C10" s="1852">
        <v>5.0999999999999997E-2</v>
      </c>
    </row>
    <row r="11" spans="1:3" x14ac:dyDescent="0.3">
      <c r="A11" s="1844" t="s">
        <v>50</v>
      </c>
      <c r="B11" s="1844" t="s">
        <v>51</v>
      </c>
      <c r="C11" s="1852">
        <v>0.14299999999999999</v>
      </c>
    </row>
    <row r="12" spans="1:3" x14ac:dyDescent="0.3">
      <c r="A12" s="1844" t="s">
        <v>52</v>
      </c>
      <c r="B12" s="1844" t="s">
        <v>53</v>
      </c>
      <c r="C12" s="1852">
        <v>6.7000000000000004E-2</v>
      </c>
    </row>
    <row r="13" spans="1:3" x14ac:dyDescent="0.3">
      <c r="A13" s="1844" t="s">
        <v>54</v>
      </c>
      <c r="B13" s="1844" t="s">
        <v>55</v>
      </c>
      <c r="C13" s="1852">
        <v>6.3E-2</v>
      </c>
    </row>
    <row r="14" spans="1:3" x14ac:dyDescent="0.3">
      <c r="A14" s="1844" t="s">
        <v>56</v>
      </c>
      <c r="B14" s="1844" t="s">
        <v>57</v>
      </c>
      <c r="C14" s="1852">
        <v>7.0000000000000007E-2</v>
      </c>
    </row>
    <row r="15" spans="1:3" x14ac:dyDescent="0.3">
      <c r="A15" s="1844" t="s">
        <v>23</v>
      </c>
      <c r="B15" s="1844" t="s">
        <v>24</v>
      </c>
      <c r="C15" s="1852">
        <v>0.14699999999999999</v>
      </c>
    </row>
    <row r="16" spans="1:3" x14ac:dyDescent="0.3">
      <c r="B16" s="1844" t="s">
        <v>25</v>
      </c>
      <c r="C16" s="1855">
        <v>0.02</v>
      </c>
    </row>
    <row r="17" spans="1:3" x14ac:dyDescent="0.3">
      <c r="C17" s="1854">
        <f>SUM(C7:C16)</f>
        <v>1</v>
      </c>
    </row>
    <row r="18" spans="1:3" x14ac:dyDescent="0.3">
      <c r="C18" s="1854"/>
    </row>
    <row r="19" spans="1:3" x14ac:dyDescent="0.3">
      <c r="A19" s="1848" t="s">
        <v>257</v>
      </c>
      <c r="C19" s="1854"/>
    </row>
    <row r="20" spans="1:3" x14ac:dyDescent="0.3">
      <c r="A20" t="s">
        <v>259</v>
      </c>
      <c r="C20" s="1854"/>
    </row>
    <row r="21" spans="1:3" x14ac:dyDescent="0.3">
      <c r="C21" s="1854"/>
    </row>
    <row r="22" spans="1:3" x14ac:dyDescent="0.3">
      <c r="A22" s="1847" t="s">
        <v>3</v>
      </c>
      <c r="B22" s="1848" t="s">
        <v>236</v>
      </c>
      <c r="C22" s="1854"/>
    </row>
    <row r="23" spans="1:3" x14ac:dyDescent="0.3">
      <c r="A23" t="s">
        <v>238</v>
      </c>
      <c r="B23" t="s">
        <v>237</v>
      </c>
      <c r="C23" s="1853">
        <v>0.15</v>
      </c>
    </row>
    <row r="24" spans="1:3" x14ac:dyDescent="0.3">
      <c r="A24" t="s">
        <v>240</v>
      </c>
      <c r="B24" t="s">
        <v>239</v>
      </c>
      <c r="C24" s="1853">
        <v>0.15</v>
      </c>
    </row>
    <row r="25" spans="1:3" x14ac:dyDescent="0.3">
      <c r="A25" t="s">
        <v>242</v>
      </c>
      <c r="B25" t="s">
        <v>241</v>
      </c>
      <c r="C25" s="1853">
        <v>0.1</v>
      </c>
    </row>
    <row r="26" spans="1:3" x14ac:dyDescent="0.3">
      <c r="A26" t="s">
        <v>244</v>
      </c>
      <c r="B26" t="s">
        <v>243</v>
      </c>
      <c r="C26" s="1853">
        <v>0.1</v>
      </c>
    </row>
    <row r="27" spans="1:3" x14ac:dyDescent="0.3">
      <c r="A27" t="s">
        <v>246</v>
      </c>
      <c r="B27" t="s">
        <v>245</v>
      </c>
      <c r="C27" s="1853">
        <v>0.1</v>
      </c>
    </row>
    <row r="28" spans="1:3" x14ac:dyDescent="0.3">
      <c r="A28" t="s">
        <v>248</v>
      </c>
      <c r="B28" t="s">
        <v>247</v>
      </c>
      <c r="C28" s="1853">
        <v>0.1</v>
      </c>
    </row>
    <row r="29" spans="1:3" x14ac:dyDescent="0.3">
      <c r="A29" t="s">
        <v>250</v>
      </c>
      <c r="B29" t="s">
        <v>249</v>
      </c>
      <c r="C29" s="1853">
        <v>0.1</v>
      </c>
    </row>
    <row r="30" spans="1:3" x14ac:dyDescent="0.3">
      <c r="A30" t="s">
        <v>252</v>
      </c>
      <c r="B30" t="s">
        <v>251</v>
      </c>
      <c r="C30" s="1853">
        <v>0.1</v>
      </c>
    </row>
    <row r="31" spans="1:3" x14ac:dyDescent="0.3">
      <c r="A31" t="s">
        <v>254</v>
      </c>
      <c r="B31" t="s">
        <v>253</v>
      </c>
      <c r="C31" s="1856">
        <v>0.1</v>
      </c>
    </row>
    <row r="32" spans="1:3" x14ac:dyDescent="0.3">
      <c r="C32" s="1854">
        <f>SUM(C23:C31)</f>
        <v>0.99999999999999989</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757F4-9766-4B59-9223-798E8C254B26}">
  <dimension ref="A1:O23"/>
  <sheetViews>
    <sheetView workbookViewId="0">
      <selection activeCell="B2" sqref="B2:B13"/>
    </sheetView>
  </sheetViews>
  <sheetFormatPr defaultColWidth="8.77734375" defaultRowHeight="14.4" x14ac:dyDescent="0.3"/>
  <cols>
    <col min="2" max="2" width="10.44140625" bestFit="1" customWidth="1"/>
    <col min="3" max="3" width="48.109375" bestFit="1" customWidth="1"/>
    <col min="4" max="4" width="9" bestFit="1" customWidth="1"/>
    <col min="6" max="6" width="15.33203125" bestFit="1" customWidth="1"/>
    <col min="7" max="7" width="12.109375" bestFit="1" customWidth="1"/>
    <col min="8" max="8" width="21.33203125" bestFit="1" customWidth="1"/>
    <col min="9" max="9" width="22.6640625" bestFit="1" customWidth="1"/>
    <col min="10" max="10" width="19.21875" bestFit="1" customWidth="1"/>
    <col min="11" max="11" width="20.5546875" bestFit="1" customWidth="1"/>
    <col min="12" max="12" width="16.88671875" bestFit="1" customWidth="1"/>
    <col min="13" max="13" width="14" bestFit="1" customWidth="1"/>
    <col min="14" max="14" width="16.33203125" bestFit="1" customWidth="1"/>
    <col min="15" max="15" width="4.88671875" bestFit="1" customWidth="1"/>
  </cols>
  <sheetData>
    <row r="1" spans="1:15" x14ac:dyDescent="0.3">
      <c r="A1" t="s">
        <v>261</v>
      </c>
      <c r="B1" t="s">
        <v>262</v>
      </c>
      <c r="C1" t="s">
        <v>263</v>
      </c>
      <c r="D1" t="s">
        <v>264</v>
      </c>
      <c r="E1" t="s">
        <v>265</v>
      </c>
      <c r="F1" t="s">
        <v>266</v>
      </c>
      <c r="G1" t="s">
        <v>267</v>
      </c>
      <c r="H1" t="s">
        <v>268</v>
      </c>
      <c r="I1" t="s">
        <v>269</v>
      </c>
      <c r="J1" t="s">
        <v>270</v>
      </c>
      <c r="K1" t="s">
        <v>271</v>
      </c>
      <c r="L1" t="s">
        <v>272</v>
      </c>
      <c r="M1" t="s">
        <v>273</v>
      </c>
      <c r="N1" t="s">
        <v>274</v>
      </c>
      <c r="O1" t="s">
        <v>275</v>
      </c>
    </row>
    <row r="2" spans="1:15" x14ac:dyDescent="0.3">
      <c r="A2" t="s">
        <v>276</v>
      </c>
      <c r="B2" t="s">
        <v>277</v>
      </c>
      <c r="C2" t="s">
        <v>278</v>
      </c>
      <c r="G2" s="1861">
        <v>105829.03</v>
      </c>
      <c r="L2" s="1862">
        <v>0.22070000000000001</v>
      </c>
      <c r="O2" t="s">
        <v>156</v>
      </c>
    </row>
    <row r="3" spans="1:15" x14ac:dyDescent="0.3">
      <c r="A3" t="s">
        <v>276</v>
      </c>
      <c r="B3" t="s">
        <v>279</v>
      </c>
      <c r="C3" t="s">
        <v>280</v>
      </c>
      <c r="D3">
        <v>30000</v>
      </c>
      <c r="E3" s="1861">
        <v>100.024</v>
      </c>
      <c r="F3" s="1861">
        <v>0</v>
      </c>
      <c r="G3" s="1861">
        <v>30007.200000000001</v>
      </c>
      <c r="H3" s="1861">
        <v>0</v>
      </c>
      <c r="I3" s="1862">
        <v>0</v>
      </c>
      <c r="J3" s="1861">
        <v>7.2</v>
      </c>
      <c r="K3" s="1862">
        <v>2.0000000000000001E-4</v>
      </c>
      <c r="L3" s="1862">
        <v>6.2600000000000003E-2</v>
      </c>
      <c r="M3" s="1861">
        <v>30000</v>
      </c>
      <c r="N3" t="s">
        <v>281</v>
      </c>
      <c r="O3" t="s">
        <v>156</v>
      </c>
    </row>
    <row r="4" spans="1:15" x14ac:dyDescent="0.3">
      <c r="A4" t="s">
        <v>276</v>
      </c>
      <c r="B4" t="s">
        <v>282</v>
      </c>
      <c r="C4" t="s">
        <v>283</v>
      </c>
      <c r="D4">
        <v>50000</v>
      </c>
      <c r="E4" s="1861">
        <v>100.011</v>
      </c>
      <c r="F4" s="1861">
        <v>-1E-3</v>
      </c>
      <c r="G4" s="1861">
        <v>50005.5</v>
      </c>
      <c r="H4" s="1861">
        <v>-0.5</v>
      </c>
      <c r="I4" s="1862">
        <v>-1E-4</v>
      </c>
      <c r="J4" s="1861">
        <v>5.5</v>
      </c>
      <c r="K4" s="1862">
        <v>1E-4</v>
      </c>
      <c r="L4" s="1862">
        <v>0.1043</v>
      </c>
      <c r="M4" s="1861">
        <v>50000</v>
      </c>
      <c r="N4" t="s">
        <v>281</v>
      </c>
      <c r="O4" t="s">
        <v>156</v>
      </c>
    </row>
    <row r="5" spans="1:15" x14ac:dyDescent="0.3">
      <c r="A5" t="s">
        <v>276</v>
      </c>
      <c r="B5" t="s">
        <v>250</v>
      </c>
      <c r="C5" t="s">
        <v>284</v>
      </c>
      <c r="D5">
        <v>3077.6129999999998</v>
      </c>
      <c r="E5" s="1861">
        <v>9.2899999999999991</v>
      </c>
      <c r="F5" s="1861">
        <v>0.05</v>
      </c>
      <c r="G5" s="1861">
        <v>28591.02</v>
      </c>
      <c r="H5" s="1861">
        <v>153.88</v>
      </c>
      <c r="I5" s="1862">
        <v>5.4000000000000003E-3</v>
      </c>
      <c r="J5" s="1861">
        <v>-2983.43</v>
      </c>
      <c r="K5" s="1862">
        <v>-9.4500000000000001E-2</v>
      </c>
      <c r="L5" s="1862">
        <v>5.96E-2</v>
      </c>
      <c r="M5" s="1861">
        <v>31574.45</v>
      </c>
      <c r="N5" s="1861">
        <v>10.26</v>
      </c>
      <c r="O5" t="s">
        <v>156</v>
      </c>
    </row>
    <row r="6" spans="1:15" x14ac:dyDescent="0.3">
      <c r="A6" t="s">
        <v>276</v>
      </c>
      <c r="B6" t="s">
        <v>244</v>
      </c>
      <c r="C6" t="s">
        <v>285</v>
      </c>
      <c r="D6">
        <v>616.63699999999994</v>
      </c>
      <c r="E6" s="1861">
        <v>50.16</v>
      </c>
      <c r="F6" s="1861">
        <v>-0.28999999999999998</v>
      </c>
      <c r="G6" s="1861">
        <v>30930.51</v>
      </c>
      <c r="H6" s="1861">
        <v>-178.83</v>
      </c>
      <c r="I6" s="1862">
        <v>-5.7999999999999996E-3</v>
      </c>
      <c r="J6" s="1861">
        <v>-683.72</v>
      </c>
      <c r="K6" s="1862">
        <v>-2.1700000000000001E-2</v>
      </c>
      <c r="L6" s="1862">
        <v>6.4500000000000002E-2</v>
      </c>
      <c r="M6" s="1861">
        <v>31614.23</v>
      </c>
      <c r="N6" s="1861">
        <v>51.27</v>
      </c>
      <c r="O6" t="s">
        <v>156</v>
      </c>
    </row>
    <row r="7" spans="1:15" x14ac:dyDescent="0.3">
      <c r="A7" t="s">
        <v>276</v>
      </c>
      <c r="B7" t="s">
        <v>248</v>
      </c>
      <c r="C7" t="s">
        <v>286</v>
      </c>
      <c r="D7">
        <v>3164.864</v>
      </c>
      <c r="E7" s="1861">
        <v>9.25</v>
      </c>
      <c r="F7" s="1861">
        <v>0.04</v>
      </c>
      <c r="G7" s="1861">
        <v>29274.99</v>
      </c>
      <c r="H7" s="1861">
        <v>126.59</v>
      </c>
      <c r="I7" s="1862">
        <v>4.3E-3</v>
      </c>
      <c r="J7" s="1861">
        <v>-2146.87</v>
      </c>
      <c r="K7" s="1862">
        <v>-6.8400000000000002E-2</v>
      </c>
      <c r="L7" s="1862">
        <v>6.0999999999999999E-2</v>
      </c>
      <c r="M7" s="1861">
        <v>31421.86</v>
      </c>
      <c r="N7" s="1861">
        <v>9.93</v>
      </c>
      <c r="O7" t="s">
        <v>156</v>
      </c>
    </row>
    <row r="8" spans="1:15" x14ac:dyDescent="0.3">
      <c r="A8" t="s">
        <v>276</v>
      </c>
      <c r="B8" t="s">
        <v>242</v>
      </c>
      <c r="C8" t="s">
        <v>287</v>
      </c>
      <c r="D8">
        <v>1236.45</v>
      </c>
      <c r="E8" s="1861">
        <v>24.07</v>
      </c>
      <c r="F8" s="1861">
        <v>-0.61</v>
      </c>
      <c r="G8" s="1861">
        <v>29761.35</v>
      </c>
      <c r="H8" s="1861">
        <v>-754.24</v>
      </c>
      <c r="I8" s="1862">
        <v>-2.4799999999999999E-2</v>
      </c>
      <c r="J8" s="1861">
        <v>-1091.5899999999999</v>
      </c>
      <c r="K8" s="1862">
        <v>-3.5400000000000001E-2</v>
      </c>
      <c r="L8" s="1862">
        <v>6.2100000000000002E-2</v>
      </c>
      <c r="M8" s="1861">
        <v>30852.94</v>
      </c>
      <c r="N8" s="1861">
        <v>24.95</v>
      </c>
      <c r="O8" t="s">
        <v>156</v>
      </c>
    </row>
    <row r="9" spans="1:15" x14ac:dyDescent="0.3">
      <c r="A9" t="s">
        <v>276</v>
      </c>
      <c r="B9" t="s">
        <v>246</v>
      </c>
      <c r="C9" t="s">
        <v>288</v>
      </c>
      <c r="D9">
        <v>3088.8470000000002</v>
      </c>
      <c r="E9" s="1861">
        <v>9.56</v>
      </c>
      <c r="F9" s="1861">
        <v>0.04</v>
      </c>
      <c r="G9" s="1861">
        <v>29529.37</v>
      </c>
      <c r="H9" s="1861">
        <v>123.55</v>
      </c>
      <c r="I9" s="1862">
        <v>4.1999999999999997E-3</v>
      </c>
      <c r="J9" s="1861">
        <v>-2047.44</v>
      </c>
      <c r="K9" s="1862">
        <v>-6.4899999999999999E-2</v>
      </c>
      <c r="L9" s="1862">
        <v>6.1600000000000002E-2</v>
      </c>
      <c r="M9" s="1861">
        <v>31576.81</v>
      </c>
      <c r="N9" s="1861">
        <v>10.220000000000001</v>
      </c>
      <c r="O9" t="s">
        <v>156</v>
      </c>
    </row>
    <row r="10" spans="1:15" x14ac:dyDescent="0.3">
      <c r="A10" t="s">
        <v>276</v>
      </c>
      <c r="B10" t="s">
        <v>240</v>
      </c>
      <c r="C10" t="s">
        <v>289</v>
      </c>
      <c r="D10">
        <v>110.67</v>
      </c>
      <c r="E10" s="1861">
        <v>485.2</v>
      </c>
      <c r="F10" s="1861">
        <v>-8.1</v>
      </c>
      <c r="G10" s="1861">
        <v>53697.08</v>
      </c>
      <c r="H10" s="1861">
        <v>-896.43</v>
      </c>
      <c r="I10" s="1862">
        <v>-1.6500000000000001E-2</v>
      </c>
      <c r="J10" s="1861">
        <v>6793.82</v>
      </c>
      <c r="K10" s="1862">
        <v>0.14480000000000001</v>
      </c>
      <c r="L10" s="1862">
        <v>0.112</v>
      </c>
      <c r="M10" s="1861">
        <v>46903.26</v>
      </c>
      <c r="N10" s="1861">
        <v>423.81</v>
      </c>
      <c r="O10" t="s">
        <v>156</v>
      </c>
    </row>
    <row r="11" spans="1:15" x14ac:dyDescent="0.3">
      <c r="A11" t="s">
        <v>276</v>
      </c>
      <c r="B11" t="s">
        <v>254</v>
      </c>
      <c r="C11" t="s">
        <v>290</v>
      </c>
      <c r="D11">
        <v>1973.472</v>
      </c>
      <c r="E11" s="1861">
        <v>14.08</v>
      </c>
      <c r="F11" s="1861">
        <v>0.05</v>
      </c>
      <c r="G11" s="1861">
        <v>27786.48</v>
      </c>
      <c r="H11" s="1861">
        <v>98.67</v>
      </c>
      <c r="I11" s="1862">
        <v>3.5000000000000001E-3</v>
      </c>
      <c r="J11" s="1861">
        <v>-2397.79</v>
      </c>
      <c r="K11" s="1862">
        <v>-7.9500000000000001E-2</v>
      </c>
      <c r="L11" s="1862">
        <v>5.79E-2</v>
      </c>
      <c r="M11" s="1861">
        <v>30184.27</v>
      </c>
      <c r="N11" s="1861">
        <v>15.3</v>
      </c>
      <c r="O11" t="s">
        <v>156</v>
      </c>
    </row>
    <row r="12" spans="1:15" x14ac:dyDescent="0.3">
      <c r="A12" t="s">
        <v>276</v>
      </c>
      <c r="B12" t="s">
        <v>238</v>
      </c>
      <c r="C12" t="s">
        <v>291</v>
      </c>
      <c r="D12">
        <v>312.68200000000002</v>
      </c>
      <c r="E12" s="1861">
        <v>156.46</v>
      </c>
      <c r="F12" s="1861">
        <v>-2.0299999999999998</v>
      </c>
      <c r="G12" s="1861">
        <v>48922.22</v>
      </c>
      <c r="H12" s="1861">
        <v>-634.75</v>
      </c>
      <c r="I12" s="1862">
        <v>-1.29E-2</v>
      </c>
      <c r="J12" s="1861">
        <v>2027.86</v>
      </c>
      <c r="K12" s="1862">
        <v>4.3200000000000002E-2</v>
      </c>
      <c r="L12" s="1862">
        <v>0.10199999999999999</v>
      </c>
      <c r="M12" s="1861">
        <v>46894.36</v>
      </c>
      <c r="N12" s="1861">
        <v>149.97</v>
      </c>
      <c r="O12" t="s">
        <v>156</v>
      </c>
    </row>
    <row r="13" spans="1:15" x14ac:dyDescent="0.3">
      <c r="A13" t="s">
        <v>276</v>
      </c>
      <c r="B13" t="s">
        <v>252</v>
      </c>
      <c r="C13" t="s">
        <v>292</v>
      </c>
      <c r="D13">
        <v>154.30799999999999</v>
      </c>
      <c r="E13" s="1861">
        <v>99.02</v>
      </c>
      <c r="F13" s="1861">
        <v>0.2</v>
      </c>
      <c r="G13" s="1861">
        <v>15279.57</v>
      </c>
      <c r="H13" s="1861">
        <v>30.86</v>
      </c>
      <c r="I13" s="1862">
        <v>2E-3</v>
      </c>
      <c r="J13" s="1861">
        <v>-0.48</v>
      </c>
      <c r="K13" s="1862">
        <v>-1E-4</v>
      </c>
      <c r="L13" s="1862">
        <v>3.1899999999999998E-2</v>
      </c>
      <c r="M13" s="1861">
        <v>15280.05</v>
      </c>
      <c r="N13" s="1861">
        <v>99.02</v>
      </c>
      <c r="O13" t="s">
        <v>156</v>
      </c>
    </row>
    <row r="14" spans="1:15" x14ac:dyDescent="0.3">
      <c r="E14" s="1861"/>
      <c r="F14" s="1861"/>
      <c r="G14" s="1861">
        <f>SUM(G2:G13)</f>
        <v>479614.32</v>
      </c>
      <c r="H14" s="1861"/>
      <c r="I14" s="1862"/>
      <c r="J14" s="1861"/>
      <c r="K14" s="1862"/>
      <c r="L14" s="1862"/>
      <c r="M14" s="1861"/>
      <c r="N14" s="1861"/>
    </row>
    <row r="15" spans="1:15" x14ac:dyDescent="0.3">
      <c r="E15" s="1861"/>
      <c r="F15" s="1861"/>
      <c r="G15" s="1861"/>
      <c r="H15" s="1861"/>
      <c r="I15" s="1862"/>
      <c r="J15" s="1861"/>
      <c r="K15" s="1862"/>
      <c r="L15" s="1862"/>
      <c r="M15" s="1861"/>
      <c r="N15" s="1861"/>
    </row>
    <row r="16" spans="1:15" x14ac:dyDescent="0.3">
      <c r="E16" s="1861"/>
      <c r="F16" s="1861" t="s">
        <v>296</v>
      </c>
      <c r="G16" s="1861">
        <f>SUM(G5:G13)</f>
        <v>293772.59000000003</v>
      </c>
      <c r="H16" s="1861"/>
      <c r="I16" s="1862"/>
      <c r="J16" s="1861"/>
      <c r="K16" s="1862"/>
      <c r="L16" s="1862"/>
      <c r="M16" s="1861"/>
      <c r="N16" s="1861"/>
    </row>
    <row r="17" spans="1:14" x14ac:dyDescent="0.3">
      <c r="E17" s="1861"/>
      <c r="F17" s="1861" t="s">
        <v>297</v>
      </c>
      <c r="G17" s="1861">
        <f>SUM(G2:G4)</f>
        <v>185841.73</v>
      </c>
      <c r="H17" s="1861"/>
      <c r="I17" s="1862"/>
      <c r="J17" s="1861"/>
      <c r="K17" s="1862"/>
      <c r="L17" s="1862"/>
      <c r="M17" s="1861"/>
      <c r="N17" s="1861"/>
    </row>
    <row r="18" spans="1:14" x14ac:dyDescent="0.3">
      <c r="G18" s="1861">
        <f>+G16-G17</f>
        <v>107930.86000000002</v>
      </c>
    </row>
    <row r="19" spans="1:14" x14ac:dyDescent="0.3">
      <c r="A19" t="s">
        <v>293</v>
      </c>
    </row>
    <row r="21" spans="1:14" x14ac:dyDescent="0.3">
      <c r="A21" t="s">
        <v>294</v>
      </c>
    </row>
    <row r="23" spans="1:14" x14ac:dyDescent="0.3">
      <c r="A23" t="s">
        <v>295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4D85C-9FB7-487F-9045-41CC715FD204}">
  <sheetPr>
    <pageSetUpPr fitToPage="1"/>
  </sheetPr>
  <dimension ref="A1:N35"/>
  <sheetViews>
    <sheetView tabSelected="1" topLeftCell="A9" workbookViewId="0">
      <selection activeCell="K26" sqref="K26"/>
    </sheetView>
  </sheetViews>
  <sheetFormatPr defaultRowHeight="14.4" x14ac:dyDescent="0.3"/>
  <cols>
    <col min="1" max="1" width="17" customWidth="1"/>
    <col min="2" max="2" width="48.109375" bestFit="1" customWidth="1"/>
    <col min="3" max="3" width="8.77734375" customWidth="1"/>
    <col min="4" max="5" width="12.109375" bestFit="1" customWidth="1"/>
    <col min="6" max="6" width="4.77734375" customWidth="1"/>
    <col min="7" max="11" width="11.77734375" customWidth="1"/>
  </cols>
  <sheetData>
    <row r="1" spans="1:14" ht="18" x14ac:dyDescent="0.35">
      <c r="A1" s="1845" t="s">
        <v>255</v>
      </c>
    </row>
    <row r="2" spans="1:14" x14ac:dyDescent="0.3">
      <c r="A2" s="1859" t="s">
        <v>260</v>
      </c>
    </row>
    <row r="3" spans="1:14" x14ac:dyDescent="0.3">
      <c r="A3" s="2"/>
    </row>
    <row r="4" spans="1:14" x14ac:dyDescent="0.3">
      <c r="A4" s="1860" t="s">
        <v>306</v>
      </c>
    </row>
    <row r="5" spans="1:14" x14ac:dyDescent="0.3">
      <c r="A5" s="1849" t="s">
        <v>256</v>
      </c>
      <c r="D5" s="1866" t="s">
        <v>298</v>
      </c>
      <c r="E5" s="1866"/>
      <c r="G5" s="1866" t="s">
        <v>300</v>
      </c>
      <c r="H5" s="1866"/>
      <c r="I5" s="1866"/>
      <c r="J5" s="1866"/>
      <c r="K5" s="1866"/>
    </row>
    <row r="6" spans="1:14" x14ac:dyDescent="0.3">
      <c r="A6" s="1843"/>
      <c r="C6" s="1854"/>
      <c r="D6" s="1865" t="s">
        <v>296</v>
      </c>
      <c r="E6" s="1865" t="s">
        <v>297</v>
      </c>
      <c r="F6" s="1873"/>
      <c r="G6" s="1865" t="s">
        <v>301</v>
      </c>
      <c r="H6" s="1865" t="s">
        <v>302</v>
      </c>
      <c r="I6" s="1865" t="s">
        <v>303</v>
      </c>
      <c r="J6" s="1865" t="s">
        <v>304</v>
      </c>
      <c r="K6" s="1865" t="s">
        <v>305</v>
      </c>
    </row>
    <row r="7" spans="1:14" x14ac:dyDescent="0.3">
      <c r="A7" s="1846" t="s">
        <v>3</v>
      </c>
      <c r="B7" s="1874" t="s">
        <v>263</v>
      </c>
      <c r="C7" s="1851"/>
      <c r="D7" s="1864">
        <f>SUM(E26:E34)</f>
        <v>293772.59000000003</v>
      </c>
      <c r="E7" s="1864">
        <f>SUM(E23:E25)</f>
        <v>185841.73</v>
      </c>
      <c r="G7" s="1872">
        <f>+$E7/5</f>
        <v>37168.346000000005</v>
      </c>
      <c r="H7" s="1872">
        <f t="shared" ref="H7:K7" si="0">+$E7/5</f>
        <v>37168.346000000005</v>
      </c>
      <c r="I7" s="1872">
        <f t="shared" si="0"/>
        <v>37168.346000000005</v>
      </c>
      <c r="J7" s="1872">
        <f t="shared" si="0"/>
        <v>37168.346000000005</v>
      </c>
      <c r="K7" s="1872">
        <f t="shared" si="0"/>
        <v>37168.346000000005</v>
      </c>
      <c r="L7" s="1869"/>
      <c r="M7" s="1869"/>
      <c r="N7" s="1869"/>
    </row>
    <row r="8" spans="1:14" x14ac:dyDescent="0.3">
      <c r="A8" s="1846"/>
      <c r="B8" s="1846"/>
      <c r="C8" s="1851"/>
      <c r="D8" s="1861"/>
      <c r="E8" s="1861"/>
      <c r="G8" s="1863"/>
      <c r="H8" s="1863"/>
      <c r="I8" s="1863"/>
      <c r="J8" s="1863"/>
      <c r="K8" s="1863"/>
    </row>
    <row r="9" spans="1:14" x14ac:dyDescent="0.3">
      <c r="A9" s="1844" t="s">
        <v>106</v>
      </c>
      <c r="B9" s="1844" t="s">
        <v>107</v>
      </c>
      <c r="C9" s="1852">
        <v>0.253</v>
      </c>
      <c r="D9" s="1863">
        <f>+D$7*C9</f>
        <v>74324.465270000001</v>
      </c>
      <c r="E9" s="1863">
        <f>+E$7*C9</f>
        <v>47017.957690000003</v>
      </c>
      <c r="G9" s="1863">
        <f>+G$7*$C9</f>
        <v>9403.5915380000006</v>
      </c>
      <c r="H9" s="1863">
        <f t="shared" ref="H9:K9" si="1">+H$7*$C9</f>
        <v>9403.5915380000006</v>
      </c>
      <c r="I9" s="1863">
        <f t="shared" si="1"/>
        <v>9403.5915380000006</v>
      </c>
      <c r="J9" s="1863">
        <f t="shared" si="1"/>
        <v>9403.5915380000006</v>
      </c>
      <c r="K9" s="1863">
        <f t="shared" si="1"/>
        <v>9403.5915380000006</v>
      </c>
    </row>
    <row r="10" spans="1:14" x14ac:dyDescent="0.3">
      <c r="A10" s="1844" t="s">
        <v>108</v>
      </c>
      <c r="B10" s="1844" t="s">
        <v>109</v>
      </c>
      <c r="C10" s="1852">
        <v>4.1000000000000002E-2</v>
      </c>
      <c r="D10" s="1863">
        <f t="shared" ref="D10:D18" si="2">+D$7*C10</f>
        <v>12044.676190000002</v>
      </c>
      <c r="E10" s="1863">
        <f t="shared" ref="E10:E18" si="3">+E$7*C10</f>
        <v>7619.5109300000004</v>
      </c>
      <c r="G10" s="1863">
        <f t="shared" ref="G10:K18" si="4">+G$7*$C10</f>
        <v>1523.9021860000003</v>
      </c>
      <c r="H10" s="1863">
        <f t="shared" si="4"/>
        <v>1523.9021860000003</v>
      </c>
      <c r="I10" s="1863">
        <f t="shared" si="4"/>
        <v>1523.9021860000003</v>
      </c>
      <c r="J10" s="1863">
        <f t="shared" si="4"/>
        <v>1523.9021860000003</v>
      </c>
      <c r="K10" s="1863">
        <f t="shared" si="4"/>
        <v>1523.9021860000003</v>
      </c>
    </row>
    <row r="11" spans="1:14" x14ac:dyDescent="0.3">
      <c r="A11" s="1844" t="s">
        <v>46</v>
      </c>
      <c r="B11" s="1844" t="s">
        <v>47</v>
      </c>
      <c r="C11" s="1852">
        <v>0.14599999999999999</v>
      </c>
      <c r="D11" s="1863">
        <f t="shared" si="2"/>
        <v>42890.798139999999</v>
      </c>
      <c r="E11" s="1863">
        <f t="shared" si="3"/>
        <v>27132.89258</v>
      </c>
      <c r="G11" s="1863">
        <f t="shared" si="4"/>
        <v>5426.5785160000005</v>
      </c>
      <c r="H11" s="1863">
        <f t="shared" si="4"/>
        <v>5426.5785160000005</v>
      </c>
      <c r="I11" s="1863">
        <f t="shared" si="4"/>
        <v>5426.5785160000005</v>
      </c>
      <c r="J11" s="1863">
        <f t="shared" si="4"/>
        <v>5426.5785160000005</v>
      </c>
      <c r="K11" s="1863">
        <f t="shared" si="4"/>
        <v>5426.5785160000005</v>
      </c>
    </row>
    <row r="12" spans="1:14" x14ac:dyDescent="0.3">
      <c r="A12" s="1844" t="s">
        <v>48</v>
      </c>
      <c r="B12" s="1844" t="s">
        <v>49</v>
      </c>
      <c r="C12" s="1852">
        <v>0.05</v>
      </c>
      <c r="D12" s="1863">
        <f t="shared" si="2"/>
        <v>14688.629500000003</v>
      </c>
      <c r="E12" s="1863">
        <f t="shared" si="3"/>
        <v>9292.0865000000013</v>
      </c>
      <c r="G12" s="1863">
        <f t="shared" si="4"/>
        <v>1858.4173000000003</v>
      </c>
      <c r="H12" s="1863">
        <f t="shared" si="4"/>
        <v>1858.4173000000003</v>
      </c>
      <c r="I12" s="1863">
        <f t="shared" si="4"/>
        <v>1858.4173000000003</v>
      </c>
      <c r="J12" s="1863">
        <f t="shared" si="4"/>
        <v>1858.4173000000003</v>
      </c>
      <c r="K12" s="1863">
        <f t="shared" si="4"/>
        <v>1858.4173000000003</v>
      </c>
    </row>
    <row r="13" spans="1:14" x14ac:dyDescent="0.3">
      <c r="A13" s="1844" t="s">
        <v>50</v>
      </c>
      <c r="B13" s="1844" t="s">
        <v>51</v>
      </c>
      <c r="C13" s="1852">
        <v>0.13700000000000001</v>
      </c>
      <c r="D13" s="1863">
        <f t="shared" si="2"/>
        <v>40246.844830000009</v>
      </c>
      <c r="E13" s="1863">
        <f t="shared" si="3"/>
        <v>25460.317010000002</v>
      </c>
      <c r="G13" s="1863">
        <f t="shared" si="4"/>
        <v>5092.0634020000007</v>
      </c>
      <c r="H13" s="1863">
        <f t="shared" si="4"/>
        <v>5092.0634020000007</v>
      </c>
      <c r="I13" s="1863">
        <f t="shared" si="4"/>
        <v>5092.0634020000007</v>
      </c>
      <c r="J13" s="1863">
        <f t="shared" si="4"/>
        <v>5092.0634020000007</v>
      </c>
      <c r="K13" s="1863">
        <f t="shared" si="4"/>
        <v>5092.0634020000007</v>
      </c>
    </row>
    <row r="14" spans="1:14" x14ac:dyDescent="0.3">
      <c r="A14" s="1844" t="s">
        <v>52</v>
      </c>
      <c r="B14" s="1844" t="s">
        <v>53</v>
      </c>
      <c r="C14" s="1852">
        <v>6.6000000000000003E-2</v>
      </c>
      <c r="D14" s="1863">
        <f t="shared" si="2"/>
        <v>19388.990940000003</v>
      </c>
      <c r="E14" s="1863">
        <f t="shared" si="3"/>
        <v>12265.554180000001</v>
      </c>
      <c r="G14" s="1863">
        <f t="shared" si="4"/>
        <v>2453.1108360000003</v>
      </c>
      <c r="H14" s="1863">
        <f t="shared" si="4"/>
        <v>2453.1108360000003</v>
      </c>
      <c r="I14" s="1863">
        <f t="shared" si="4"/>
        <v>2453.1108360000003</v>
      </c>
      <c r="J14" s="1863">
        <f t="shared" si="4"/>
        <v>2453.1108360000003</v>
      </c>
      <c r="K14" s="1863">
        <f t="shared" si="4"/>
        <v>2453.1108360000003</v>
      </c>
    </row>
    <row r="15" spans="1:14" x14ac:dyDescent="0.3">
      <c r="A15" s="1844" t="s">
        <v>54</v>
      </c>
      <c r="B15" s="1844" t="s">
        <v>55</v>
      </c>
      <c r="C15" s="1852">
        <v>6.9000000000000006E-2</v>
      </c>
      <c r="D15" s="1863">
        <f t="shared" si="2"/>
        <v>20270.308710000005</v>
      </c>
      <c r="E15" s="1863">
        <f t="shared" si="3"/>
        <v>12823.079370000001</v>
      </c>
      <c r="G15" s="1863">
        <f t="shared" si="4"/>
        <v>2564.6158740000005</v>
      </c>
      <c r="H15" s="1863">
        <f t="shared" si="4"/>
        <v>2564.6158740000005</v>
      </c>
      <c r="I15" s="1863">
        <f t="shared" si="4"/>
        <v>2564.6158740000005</v>
      </c>
      <c r="J15" s="1863">
        <f t="shared" si="4"/>
        <v>2564.6158740000005</v>
      </c>
      <c r="K15" s="1863">
        <f t="shared" si="4"/>
        <v>2564.6158740000005</v>
      </c>
    </row>
    <row r="16" spans="1:14" x14ac:dyDescent="0.3">
      <c r="A16" s="1844" t="s">
        <v>56</v>
      </c>
      <c r="B16" s="1844" t="s">
        <v>57</v>
      </c>
      <c r="C16" s="1852">
        <v>7.0999999999999994E-2</v>
      </c>
      <c r="D16" s="1863">
        <f t="shared" si="2"/>
        <v>20857.853889999999</v>
      </c>
      <c r="E16" s="1863">
        <f t="shared" si="3"/>
        <v>13194.76283</v>
      </c>
      <c r="G16" s="1863">
        <f t="shared" si="4"/>
        <v>2638.9525659999999</v>
      </c>
      <c r="H16" s="1863">
        <f t="shared" si="4"/>
        <v>2638.9525659999999</v>
      </c>
      <c r="I16" s="1863">
        <f t="shared" si="4"/>
        <v>2638.9525659999999</v>
      </c>
      <c r="J16" s="1863">
        <f t="shared" si="4"/>
        <v>2638.9525659999999</v>
      </c>
      <c r="K16" s="1863">
        <f t="shared" si="4"/>
        <v>2638.9525659999999</v>
      </c>
    </row>
    <row r="17" spans="1:11" x14ac:dyDescent="0.3">
      <c r="A17" s="1844" t="s">
        <v>23</v>
      </c>
      <c r="B17" s="1844" t="s">
        <v>24</v>
      </c>
      <c r="C17" s="1852">
        <v>0.14699999999999999</v>
      </c>
      <c r="D17" s="1863">
        <f t="shared" si="2"/>
        <v>43184.570729999999</v>
      </c>
      <c r="E17" s="1863">
        <f t="shared" si="3"/>
        <v>27318.73431</v>
      </c>
      <c r="G17" s="1863">
        <f t="shared" si="4"/>
        <v>5463.7468620000009</v>
      </c>
      <c r="H17" s="1863">
        <f t="shared" si="4"/>
        <v>5463.7468620000009</v>
      </c>
      <c r="I17" s="1863">
        <f t="shared" si="4"/>
        <v>5463.7468620000009</v>
      </c>
      <c r="J17" s="1863">
        <f t="shared" si="4"/>
        <v>5463.7468620000009</v>
      </c>
      <c r="K17" s="1863">
        <f t="shared" si="4"/>
        <v>5463.7468620000009</v>
      </c>
    </row>
    <row r="18" spans="1:11" ht="16.2" x14ac:dyDescent="0.45">
      <c r="B18" s="1844" t="s">
        <v>25</v>
      </c>
      <c r="C18" s="1855">
        <v>0.02</v>
      </c>
      <c r="D18" s="1868">
        <f t="shared" si="2"/>
        <v>5875.4518000000007</v>
      </c>
      <c r="E18" s="1867">
        <f t="shared" si="3"/>
        <v>3716.8346000000001</v>
      </c>
      <c r="G18" s="1867">
        <f t="shared" si="4"/>
        <v>743.36692000000016</v>
      </c>
      <c r="H18" s="1867">
        <f t="shared" si="4"/>
        <v>743.36692000000016</v>
      </c>
      <c r="I18" s="1867">
        <f t="shared" si="4"/>
        <v>743.36692000000016</v>
      </c>
      <c r="J18" s="1867">
        <f t="shared" si="4"/>
        <v>743.36692000000016</v>
      </c>
      <c r="K18" s="1867">
        <f t="shared" si="4"/>
        <v>743.36692000000016</v>
      </c>
    </row>
    <row r="19" spans="1:11" x14ac:dyDescent="0.3">
      <c r="B19" s="1859" t="s">
        <v>299</v>
      </c>
      <c r="C19" s="1854">
        <f>SUM(C9:C18)</f>
        <v>1</v>
      </c>
      <c r="D19" s="1870">
        <f>SUM(D9:D18)</f>
        <v>293772.59000000003</v>
      </c>
      <c r="E19" s="1870">
        <f>SUM(E9:E18)</f>
        <v>185841.73</v>
      </c>
      <c r="F19" s="1870"/>
      <c r="G19" s="1870">
        <f>SUM(G9:G18)</f>
        <v>37168.346000000005</v>
      </c>
      <c r="H19" s="1870">
        <f t="shared" ref="H19:K19" si="5">SUM(H9:H18)</f>
        <v>37168.346000000005</v>
      </c>
      <c r="I19" s="1870">
        <f t="shared" si="5"/>
        <v>37168.346000000005</v>
      </c>
      <c r="J19" s="1870">
        <f t="shared" si="5"/>
        <v>37168.346000000005</v>
      </c>
      <c r="K19" s="1870">
        <f t="shared" si="5"/>
        <v>37168.346000000005</v>
      </c>
    </row>
    <row r="20" spans="1:11" x14ac:dyDescent="0.3">
      <c r="G20" s="1863"/>
    </row>
    <row r="22" spans="1:11" x14ac:dyDescent="0.3">
      <c r="A22" s="1848" t="s">
        <v>3</v>
      </c>
      <c r="B22" s="1848" t="s">
        <v>263</v>
      </c>
      <c r="C22" s="1871" t="s">
        <v>264</v>
      </c>
      <c r="D22" s="1871" t="s">
        <v>265</v>
      </c>
      <c r="E22" s="1871" t="s">
        <v>267</v>
      </c>
    </row>
    <row r="23" spans="1:11" x14ac:dyDescent="0.3">
      <c r="A23" t="s">
        <v>277</v>
      </c>
      <c r="B23" t="s">
        <v>278</v>
      </c>
      <c r="E23" s="1861">
        <v>105829.03</v>
      </c>
      <c r="G23" t="s">
        <v>308</v>
      </c>
    </row>
    <row r="24" spans="1:11" x14ac:dyDescent="0.3">
      <c r="A24" t="s">
        <v>279</v>
      </c>
      <c r="B24" t="s">
        <v>280</v>
      </c>
      <c r="C24">
        <v>30000</v>
      </c>
      <c r="D24" s="1861">
        <v>100.024</v>
      </c>
      <c r="E24" s="1861">
        <v>30007.200000000001</v>
      </c>
      <c r="G24" t="s">
        <v>308</v>
      </c>
    </row>
    <row r="25" spans="1:11" x14ac:dyDescent="0.3">
      <c r="A25" t="s">
        <v>282</v>
      </c>
      <c r="B25" t="s">
        <v>283</v>
      </c>
      <c r="C25">
        <v>50000</v>
      </c>
      <c r="D25" s="1861">
        <v>100.011</v>
      </c>
      <c r="E25" s="1861">
        <v>50005.5</v>
      </c>
      <c r="G25" t="s">
        <v>308</v>
      </c>
    </row>
    <row r="26" spans="1:11" x14ac:dyDescent="0.3">
      <c r="A26" t="s">
        <v>250</v>
      </c>
      <c r="B26" t="s">
        <v>284</v>
      </c>
      <c r="C26">
        <v>3077.6129999999998</v>
      </c>
      <c r="D26" s="1861">
        <v>9.2899999999999991</v>
      </c>
      <c r="E26" s="1861">
        <v>28591.02</v>
      </c>
      <c r="G26" t="s">
        <v>307</v>
      </c>
    </row>
    <row r="27" spans="1:11" x14ac:dyDescent="0.3">
      <c r="A27" t="s">
        <v>244</v>
      </c>
      <c r="B27" t="s">
        <v>285</v>
      </c>
      <c r="C27">
        <v>616.63699999999994</v>
      </c>
      <c r="D27" s="1861">
        <v>50.16</v>
      </c>
      <c r="E27" s="1861">
        <v>30930.51</v>
      </c>
      <c r="G27" t="s">
        <v>307</v>
      </c>
    </row>
    <row r="28" spans="1:11" x14ac:dyDescent="0.3">
      <c r="A28" t="s">
        <v>248</v>
      </c>
      <c r="B28" t="s">
        <v>286</v>
      </c>
      <c r="C28">
        <v>3164.864</v>
      </c>
      <c r="D28" s="1861">
        <v>9.25</v>
      </c>
      <c r="E28" s="1861">
        <v>29274.99</v>
      </c>
      <c r="G28" t="s">
        <v>307</v>
      </c>
    </row>
    <row r="29" spans="1:11" x14ac:dyDescent="0.3">
      <c r="A29" t="s">
        <v>242</v>
      </c>
      <c r="B29" t="s">
        <v>287</v>
      </c>
      <c r="C29">
        <v>1236.45</v>
      </c>
      <c r="D29" s="1861">
        <v>24.07</v>
      </c>
      <c r="E29" s="1861">
        <v>29761.35</v>
      </c>
      <c r="G29" t="s">
        <v>307</v>
      </c>
    </row>
    <row r="30" spans="1:11" x14ac:dyDescent="0.3">
      <c r="A30" t="s">
        <v>246</v>
      </c>
      <c r="B30" t="s">
        <v>288</v>
      </c>
      <c r="C30">
        <v>3088.8470000000002</v>
      </c>
      <c r="D30" s="1861">
        <v>9.56</v>
      </c>
      <c r="E30" s="1861">
        <v>29529.37</v>
      </c>
      <c r="G30" t="s">
        <v>307</v>
      </c>
    </row>
    <row r="31" spans="1:11" x14ac:dyDescent="0.3">
      <c r="A31" t="s">
        <v>240</v>
      </c>
      <c r="B31" t="s">
        <v>289</v>
      </c>
      <c r="C31">
        <v>110.67</v>
      </c>
      <c r="D31" s="1861">
        <v>485.2</v>
      </c>
      <c r="E31" s="1861">
        <v>53697.08</v>
      </c>
      <c r="G31" t="s">
        <v>307</v>
      </c>
    </row>
    <row r="32" spans="1:11" x14ac:dyDescent="0.3">
      <c r="A32" t="s">
        <v>254</v>
      </c>
      <c r="B32" t="s">
        <v>290</v>
      </c>
      <c r="C32">
        <v>1973.472</v>
      </c>
      <c r="D32" s="1861">
        <v>14.08</v>
      </c>
      <c r="E32" s="1861">
        <v>27786.48</v>
      </c>
      <c r="G32" t="s">
        <v>307</v>
      </c>
    </row>
    <row r="33" spans="1:7" x14ac:dyDescent="0.3">
      <c r="A33" t="s">
        <v>238</v>
      </c>
      <c r="B33" t="s">
        <v>291</v>
      </c>
      <c r="C33">
        <v>312.68200000000002</v>
      </c>
      <c r="D33" s="1861">
        <v>156.46</v>
      </c>
      <c r="E33" s="1861">
        <v>48922.22</v>
      </c>
      <c r="G33" t="s">
        <v>307</v>
      </c>
    </row>
    <row r="34" spans="1:7" x14ac:dyDescent="0.3">
      <c r="A34" t="s">
        <v>252</v>
      </c>
      <c r="B34" t="s">
        <v>292</v>
      </c>
      <c r="C34">
        <v>154.30799999999999</v>
      </c>
      <c r="D34" s="1861">
        <v>99.02</v>
      </c>
      <c r="E34" s="1861">
        <v>15279.57</v>
      </c>
      <c r="G34" t="s">
        <v>307</v>
      </c>
    </row>
    <row r="35" spans="1:7" x14ac:dyDescent="0.3">
      <c r="D35" s="1861"/>
      <c r="E35" s="1861">
        <f>SUM(E23:E34)</f>
        <v>479614.32</v>
      </c>
    </row>
  </sheetData>
  <mergeCells count="2">
    <mergeCell ref="D5:E5"/>
    <mergeCell ref="G5:K5"/>
  </mergeCells>
  <pageMargins left="0.7" right="0.7" top="0.75" bottom="0.75" header="0.3" footer="0.3"/>
  <pageSetup scale="7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ETF Models</vt:lpstr>
      <vt:lpstr>Benchmarks</vt:lpstr>
      <vt:lpstr>BGCCC selected model</vt:lpstr>
      <vt:lpstr>Current Balance</vt:lpstr>
      <vt:lpstr>Asset Allocation Plan Execution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 Schmidt</cp:lastModifiedBy>
  <cp:lastPrinted>2024-01-31T23:20:32Z</cp:lastPrinted>
  <dcterms:created xsi:type="dcterms:W3CDTF">2023-12-03T00:26:53Z</dcterms:created>
  <dcterms:modified xsi:type="dcterms:W3CDTF">2024-01-31T23:38:41Z</dcterms:modified>
</cp:coreProperties>
</file>